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80" windowWidth="15576" windowHeight="7812" activeTab="2"/>
  </bookViews>
  <sheets>
    <sheet name="Emergency" sheetId="3" r:id="rId1"/>
    <sheet name="Limited" sheetId="1" r:id="rId2"/>
    <sheet name="Gross" sheetId="2" r:id="rId3"/>
  </sheets>
  <definedNames>
    <definedName name="_xlnm.Print_Area" localSheetId="0">Emergency!$A$1:$AK$10</definedName>
    <definedName name="_xlnm.Print_Area" localSheetId="2">Gross!$A$1:$AM$10</definedName>
    <definedName name="_xlnm.Print_Area" localSheetId="1">Limited!$C$1:$AJ$42</definedName>
    <definedName name="_xlnm.Print_Titles" localSheetId="1">Limited!$5:$5</definedName>
  </definedNames>
  <calcPr calcId="145621"/>
</workbook>
</file>

<file path=xl/calcChain.xml><?xml version="1.0" encoding="utf-8"?>
<calcChain xmlns="http://schemas.openxmlformats.org/spreadsheetml/2006/main">
  <c r="V8" i="3" l="1"/>
  <c r="V39" i="1"/>
  <c r="V8" i="2" l="1"/>
  <c r="V10" i="2" l="1"/>
  <c r="V10" i="3"/>
  <c r="V42" i="1" l="1"/>
</calcChain>
</file>

<file path=xl/sharedStrings.xml><?xml version="1.0" encoding="utf-8"?>
<sst xmlns="http://schemas.openxmlformats.org/spreadsheetml/2006/main" count="325" uniqueCount="220">
  <si>
    <t>DEVIATIONS REPORT</t>
  </si>
  <si>
    <t xml:space="preserve">In terms of section 36 of the Municipal Supply Chain Management Regulations, the Accounting Officer must sign – off all the deviations and minor breaches of the procurement processes. A register of such breaches must also be kept. The deviation report includes the limited bidding procurement, emergency procurement, urgent procurement and the avoidable/ gross deviation. </t>
  </si>
  <si>
    <t>LIMITED BIDDING</t>
  </si>
  <si>
    <t>Sequence</t>
  </si>
  <si>
    <t>Requisition  No</t>
  </si>
  <si>
    <t>#</t>
  </si>
  <si>
    <t>Order No.</t>
  </si>
  <si>
    <t>Order Line</t>
  </si>
  <si>
    <t>GRV No.</t>
  </si>
  <si>
    <t>Inv No</t>
  </si>
  <si>
    <t>Pay No</t>
  </si>
  <si>
    <t>Method</t>
  </si>
  <si>
    <t>Order Date</t>
  </si>
  <si>
    <t xml:space="preserve">Service Providers </t>
  </si>
  <si>
    <t>Source Department</t>
  </si>
  <si>
    <t>Cost Dep</t>
  </si>
  <si>
    <t>Cost Acc</t>
  </si>
  <si>
    <t>Sub Acc(Cost Code)</t>
  </si>
  <si>
    <t>Part No &amp; Desc</t>
  </si>
  <si>
    <t>Override Desc</t>
  </si>
  <si>
    <t>Qty</t>
  </si>
  <si>
    <t xml:space="preserve"> Unit Price</t>
  </si>
  <si>
    <t>VAT %</t>
  </si>
  <si>
    <t>VAT Amnt</t>
  </si>
  <si>
    <t>Order Amount</t>
  </si>
  <si>
    <t>Status</t>
  </si>
  <si>
    <t xml:space="preserve">Order Description </t>
  </si>
  <si>
    <t>Vote No.</t>
  </si>
  <si>
    <t>Deviation</t>
  </si>
  <si>
    <t>Responsible  Department</t>
  </si>
  <si>
    <t>% HDI</t>
  </si>
  <si>
    <t>%WOMEN</t>
  </si>
  <si>
    <t>% YOUTH</t>
  </si>
  <si>
    <t>% DISABLED</t>
  </si>
  <si>
    <t>%LOCALITY</t>
  </si>
  <si>
    <t xml:space="preserve">BBBEE LEVEL </t>
  </si>
  <si>
    <t>Single Source as they are the recommended service provider that is authorized by the WDM insurance company  to provide the service rendered.</t>
  </si>
  <si>
    <t>Single source bidding due to its uniqueness and the artistic nature of the dance group. Three quotes can not the obtained as the will not be comparable.</t>
  </si>
  <si>
    <t>'00083 PAY-DAY SOFTWARE SYSTEMS (PTY)</t>
  </si>
  <si>
    <t>AVOIDABLE / GROSS DEVIATIONS</t>
  </si>
  <si>
    <t>Disciplinary Action</t>
  </si>
  <si>
    <t>Progress to date</t>
  </si>
  <si>
    <t>urgent/emergency</t>
  </si>
  <si>
    <t>Urgent/emergency</t>
  </si>
  <si>
    <t>'20824 OLUTHANDO PROJECTS CONTRACTORS</t>
  </si>
  <si>
    <t>Organ of state utilised and SCM Regulations does not apply to procurement through organ of state.</t>
  </si>
  <si>
    <t>RENEWAL OF LICENSES  FCP 053N</t>
  </si>
  <si>
    <t>'00010 MODIMOLLE MUNICIPALITY</t>
  </si>
  <si>
    <t>'001048</t>
  </si>
  <si>
    <t xml:space="preserve">EMERGENCY MEDICAL SERVICE-DISTRICT BATHO PELE-15 OCTOBER 2012  </t>
  </si>
  <si>
    <t>'02621 PMG HEALTH</t>
  </si>
  <si>
    <t>'001070</t>
  </si>
  <si>
    <t>TRANSPORT FROM MAHWELERENG TO VAN RENSBERG HALL- DOMESTIC WORKERS LAUNCH</t>
  </si>
  <si>
    <t>'01757 VUKI CHUENE TOURISM CC</t>
  </si>
  <si>
    <t>'001054</t>
  </si>
  <si>
    <t>EMERGENCY SERVICES -CELEBRATING ACTIVE AGEING EVENT ON THE 02 NOVEMBER 2012</t>
  </si>
  <si>
    <t>'001120</t>
  </si>
  <si>
    <t>EMERGENCY SERVICES- PUBLIC PARTICIPATION PROGRAMME(IMBIZO) O THE 27 OCTOBER 2012</t>
  </si>
  <si>
    <t>'001119</t>
  </si>
  <si>
    <t>RENEWAL OF LICENSES FOR BNC 860LBNC 862L AND BNC 864L</t>
  </si>
  <si>
    <t>'001046</t>
  </si>
  <si>
    <t xml:space="preserve">Sole source as Telkom is  the only company that can install toll free number </t>
  </si>
  <si>
    <t xml:space="preserve">INSTALLATION OF WDM DISASTER RISK  MANAGEMENT TOLL FREE NUMBER  </t>
  </si>
  <si>
    <t>'00024 TELKOM</t>
  </si>
  <si>
    <t>'001117</t>
  </si>
  <si>
    <t>TOWING OF COUNCIL VEHICLE BRX 890  FROM MMAMATLAKA TO MODIMOLLE</t>
  </si>
  <si>
    <t>'02671 BOSVELD TOWING &amp; RECOVERY</t>
  </si>
  <si>
    <t>'001081</t>
  </si>
  <si>
    <t xml:space="preserve">Single source due to its uniqueness and artistic nature of the dance group. </t>
  </si>
  <si>
    <t>Makhwaya cultural dance -heritage day celebration 19 October 2012</t>
  </si>
  <si>
    <t>'02738 NGULA YA  XITSONGA CULTURAL CL</t>
  </si>
  <si>
    <t>'001112</t>
  </si>
  <si>
    <t>PERFORMERS TRADITIONAL PEDI-HERITAGE DAY CELEBRATION 19 OCTOBER 2012</t>
  </si>
  <si>
    <t>'02585 MMETLWA WA NOKO CLUB</t>
  </si>
  <si>
    <t>'001110</t>
  </si>
  <si>
    <t>CONFERENCE PACKAGE-WORLD FOOD DAY CELEBRATION ON THE 31 OCTOBER 2012</t>
  </si>
  <si>
    <t>'001125</t>
  </si>
  <si>
    <t>Sole service provider / single source- only HP can service HP</t>
  </si>
  <si>
    <t xml:space="preserve">REPAIR OF COLOR LASER PHOTOCOPIER  </t>
  </si>
  <si>
    <t>'21138 HEWLETT-PARKARD SA (PTY) LTD</t>
  </si>
  <si>
    <t>'001090</t>
  </si>
  <si>
    <t>TRADITIONAL DANCERS -HERITAGE DAY CELEBRATION -19 OCTOBER 2012</t>
  </si>
  <si>
    <t>'02415 MAYIBUYE CC GROUP</t>
  </si>
  <si>
    <t>'001111</t>
  </si>
  <si>
    <t>ADVANCED COURSE IN RURAL DEVELOPMENT PLANNING AND RURAL DESIGN FOR PHATU SIEBE</t>
  </si>
  <si>
    <t>'21062 CONTINUING EDUCATION AT UP TRU</t>
  </si>
  <si>
    <t>'001118</t>
  </si>
  <si>
    <t xml:space="preserve">EXCESS PAYMENT FOR TOYOTA HILUX BZG 890 L  </t>
  </si>
  <si>
    <t>'21136 JOBURG EXPRESS</t>
  </si>
  <si>
    <t>'001093</t>
  </si>
  <si>
    <t>TRADITIONAL DANCERS -HERITAGE DAY CELEBRATION -19 OCT</t>
  </si>
  <si>
    <t>'02147 MPHOYAMOYA CONSTRUCTION &amp; PROJ</t>
  </si>
  <si>
    <t>'001176</t>
  </si>
  <si>
    <t xml:space="preserve">BATH PELE RADIO SLOT </t>
  </si>
  <si>
    <t>'00074 SABC GROUP SALES &amp; MARKETING</t>
  </si>
  <si>
    <t>'001084</t>
  </si>
  <si>
    <t xml:space="preserve">PUBLIC PARTICIPATION RADIO SLOT 27 OCTOBER 2012  </t>
  </si>
  <si>
    <t>WATER RETIFICATION -ABATTOIR</t>
  </si>
  <si>
    <t>'02493 GO BIG GO HOME PLUMBING</t>
  </si>
  <si>
    <t>'001076</t>
  </si>
  <si>
    <t>Single Source bidding as they were the only service provider that offered the  training on applying SHE principles and procedures and introuction to SAMTRAC courses  .</t>
  </si>
  <si>
    <t>REGISTRATION FOR TRAINING INTRODUCTION  TO SAMTRACFOR 15 LEARNERS</t>
  </si>
  <si>
    <t>'21124 NOSA PTY LTD</t>
  </si>
  <si>
    <t>'001166</t>
  </si>
  <si>
    <t>SUPPLY AND DELIVERY OF TOYOTA HILUX BOUBLE CAP(692N)</t>
  </si>
  <si>
    <t>'01969 NABOOM TOYOTA</t>
  </si>
  <si>
    <t>'001131</t>
  </si>
  <si>
    <t>REPAIR OF ROUGH OFFAL CHILLER AND MEASLE  FREEZER -ABATTOIR</t>
  </si>
  <si>
    <t>'00237 AUTO COOL</t>
  </si>
  <si>
    <t>'001077</t>
  </si>
  <si>
    <t>CO-FUNDING ELECTRICITY SUPPLY</t>
  </si>
  <si>
    <t>'00221 LEPHALALE MUNICIPALITY</t>
  </si>
  <si>
    <t>'001101</t>
  </si>
  <si>
    <t xml:space="preserve">CO-FUNDING ELECTRICITY -BELA BELA MUNICIPALITY </t>
  </si>
  <si>
    <t>'00100 BELA-BELA MUNICIPALITY</t>
  </si>
  <si>
    <t>'001079</t>
  </si>
  <si>
    <t xml:space="preserve"> 1,950.00 </t>
  </si>
  <si>
    <t xml:space="preserve">SET OF 2 CUTTER BLADES &amp; 4 CUTTER DISKS  </t>
  </si>
  <si>
    <t>'20880 OFFICE MADE EASY</t>
  </si>
  <si>
    <t>'001212</t>
  </si>
  <si>
    <t>'001186</t>
  </si>
  <si>
    <t>SOUND SYSTEM FOR IDP REP FORUM AT MOOKGOPHONG MUNICIPALITY 26</t>
  </si>
  <si>
    <t>'02594 KALIDORA CONSTRUCTION &amp; PROJEC</t>
  </si>
  <si>
    <t>'001278</t>
  </si>
  <si>
    <t xml:space="preserve">PERFORMERS-OPENING OF LOCAL HOUSE OF TRADITIONAL LEADERS 29 NOV 2012 </t>
  </si>
  <si>
    <t>'20971 YAWEH RYTHM PRODUCTION</t>
  </si>
  <si>
    <t>29/11/2012</t>
  </si>
  <si>
    <t>'001288</t>
  </si>
  <si>
    <t>'21166 AVAX SA 522 CC</t>
  </si>
  <si>
    <t>'001299</t>
  </si>
  <si>
    <t xml:space="preserve">REPAIR OF ISUZU KB200 BSG 336L  </t>
  </si>
  <si>
    <t>'00080 ELDA MOTORS NYLSTROOM</t>
  </si>
  <si>
    <t>'001194</t>
  </si>
  <si>
    <t xml:space="preserve">REPAIR OF MEAT SAW  </t>
  </si>
  <si>
    <t>'001202</t>
  </si>
  <si>
    <t>'17409 RISMAT ENGINEERING &amp; MINING SU</t>
  </si>
  <si>
    <t>'001298</t>
  </si>
  <si>
    <t xml:space="preserve">FIRE SUPPRESSION SYSTEM  </t>
  </si>
  <si>
    <t>'001297</t>
  </si>
  <si>
    <t>'20872 REARABELENG TRADING &amp; PROJECTS</t>
  </si>
  <si>
    <t>'001275</t>
  </si>
  <si>
    <t xml:space="preserve">CONFERENCE PACKAGE-GOLF AND LIFE SKILL DEV FOR YOUTH  </t>
  </si>
  <si>
    <t>'02545 STAINLESS STEEL DESIGNS CC</t>
  </si>
  <si>
    <t>22/11/2012</t>
  </si>
  <si>
    <t>'001250</t>
  </si>
  <si>
    <t xml:space="preserve">REPAIR OF SCALPING TANKFOR PIGS  </t>
  </si>
  <si>
    <t>'001339</t>
  </si>
  <si>
    <t>URGENT REPAIR OF ELECTRICAL FAULT-DEHIRIN</t>
  </si>
  <si>
    <t>'001340</t>
  </si>
  <si>
    <t xml:space="preserve">REPAIR MAIN SWITCH-FINANCE DEPARTMENT  </t>
  </si>
  <si>
    <t>'001310</t>
  </si>
  <si>
    <t>'00445 M J MAKWELA'S TENT</t>
  </si>
  <si>
    <t>'001315</t>
  </si>
  <si>
    <t>600 X GOLF SHIRTS AND 600 X GOLF</t>
  </si>
  <si>
    <t>'001321</t>
  </si>
  <si>
    <t xml:space="preserve">EM'S GOLF DAY  </t>
  </si>
  <si>
    <t>'21168 ELEMENTS GOLF RESORT PTY LTD</t>
  </si>
  <si>
    <t>20/12/2012</t>
  </si>
  <si>
    <t>'001366</t>
  </si>
  <si>
    <t>CAT 160H/HOIST 1 TON 7.1 M/MIN 6M LIFT</t>
  </si>
  <si>
    <t>'00029 KENTMASTER SA (PTY) LTD</t>
  </si>
  <si>
    <t>'001044</t>
  </si>
  <si>
    <t>Single Source bidding as they were the only service provider that offered the  training on development planning and rural design.</t>
  </si>
  <si>
    <t>Single source – same venue as function</t>
  </si>
  <si>
    <t xml:space="preserve">CATERING-DISTRICT YOUTH FORUM  </t>
  </si>
  <si>
    <t>'21162 THABA NKWE BUSHVELD INN</t>
  </si>
  <si>
    <t>20/11/2012</t>
  </si>
  <si>
    <t>'001244</t>
  </si>
  <si>
    <t>Number of URGENT bidding procurement in Q2</t>
  </si>
  <si>
    <t>Amount of URGENT bidding procurement in Q2</t>
  </si>
  <si>
    <t>AMOUNT OF AVOIDABLE DEVIATIONS IN Q2</t>
  </si>
  <si>
    <t>NUMBER OF AVOIDABLE DEVIATIONS IN Q2</t>
  </si>
  <si>
    <t>Number of limited bidding procurement in Q2</t>
  </si>
  <si>
    <t>Amount of limited bidding procurement in Q2</t>
  </si>
  <si>
    <t>27/11/2012</t>
  </si>
  <si>
    <t>30/11/2012</t>
  </si>
  <si>
    <t>25/10/2012</t>
  </si>
  <si>
    <t>18/10/2012</t>
  </si>
  <si>
    <t>15/10/2012</t>
  </si>
  <si>
    <t>30/10/2012</t>
  </si>
  <si>
    <t>17/10/2012</t>
  </si>
  <si>
    <t>14/11/2012</t>
  </si>
  <si>
    <t>Emergency situation – WDM official got accident  on the Marken road to Mokopane  &amp; due to damage  the vehicle needed to be towed urgently.</t>
  </si>
  <si>
    <t>Emergency procurement due to the emergency repair .The carcass spliting saw for cows was broken since the 6 November 2012 and  was not operational during the production and there were 6 cows needed to be cut before the client collects the meat on the 08 November 2012 .</t>
  </si>
  <si>
    <t>Single source due to the emergency repair. The dehairing machine was not operational during the production and there were pigs that were still in the lairages, awaiting slaughter.</t>
  </si>
  <si>
    <t>Emergency situation because the main switch in the finance storeroom had tripped frequently and affected six finance  offices.</t>
  </si>
  <si>
    <t>Annexure A (1)</t>
  </si>
  <si>
    <t>Annexure A (2)</t>
  </si>
  <si>
    <t>Limited bidding - was advertised on notice board, insufficient quotes, obtained additional quotes to ensure competition.</t>
  </si>
  <si>
    <t>TENT, CHAIRS, TABLES, TOILETS AND DECORATIONS-16 DAYS Of activism</t>
  </si>
  <si>
    <t>TENTS,TOILETS,CHAIRS,TABLES AND DECORATIONS-DISABILITY DAY celebration</t>
  </si>
  <si>
    <t>Single source selection based on rotation of top 5 golf estates in Waterberg District - thus originally multiple source selection on 5 year single source rotation.</t>
  </si>
  <si>
    <t>21155 BLESSMAN MINISTRIES INTERNATIONAL</t>
  </si>
  <si>
    <t>Limited Bidding- used 3rd lowest quote because Masello Ngoako &amp; Associates and Kabati Catering &amp; Construction were the lowest but already appointed on the same event.</t>
  </si>
  <si>
    <t>Limited Bidding -2nd lowest bid, because lowest was disqualified - the lowest company, mithel, has no valid tax clearance certificate hence Kentmaster was approved</t>
  </si>
  <si>
    <t>Single source - extension of work of existing subcontractor due to poor performance by the main contractor. The sub contractor was subsequently appointed to finish the work on site.</t>
  </si>
  <si>
    <t>Single source since the original service provider no longer available , repair to be done by the latest service provider that supply the punch to WDM</t>
  </si>
  <si>
    <t>Single source as payday is the only company that offers the payday salary slips and the municipality uses the payday system for salaries.</t>
  </si>
  <si>
    <t xml:space="preserve">Single source - extension / continuation of past service provider, attracts district wide participants </t>
  </si>
  <si>
    <t>No notice board advert,  3 quotes sourced - progressive exclusivity for reaching certain empowerment goals - practise approved by MM.</t>
  </si>
  <si>
    <t>02582 KELETSHEPILE TRADING ENTERPRISE</t>
  </si>
  <si>
    <t>2000 X PAYSLIPS FROM PAY DAY</t>
  </si>
  <si>
    <t>Annexure A (3)</t>
  </si>
  <si>
    <t xml:space="preserve">RAISED FLOOR -MODIMOLLE DISASTER CENTRE  </t>
  </si>
  <si>
    <t>DROUGHT MAN-PLAN -DEV OF BELA BELA LANDFILL SITE - draughtmen to draw guard room &amp; wash bay</t>
  </si>
  <si>
    <t>Only 2 quote received instead of three quotations. Due to much time  wasted seeking to get the third quote</t>
  </si>
  <si>
    <t>None indicated, only requested registration number of draughtsmen</t>
  </si>
  <si>
    <t>N/A</t>
  </si>
  <si>
    <t>No notice board advert, but motivated progressive exclusivity and got 5 names from Mookgophong LM. But only one written quote was obtained, two was received verbally .</t>
  </si>
  <si>
    <t>None indicated</t>
  </si>
  <si>
    <t xml:space="preserve">Bid was advertised on notice board for 7 days but none of 8 bids qualified after minimum requirements and functionality cut-off. Therefore 3 quotes (multiple source bidding) was obtained from reputable service providers. </t>
  </si>
  <si>
    <t>Urgent unforeseen additional transport had to be arranged as more people than what was anticipated attended the launching of district domestic workers forum.</t>
  </si>
  <si>
    <t>Official order was issued after the service was done due to the responsible official to authorise the order not being available  prior to event. Verbal authorisation for urgent procurement may only be granted by MM.</t>
  </si>
  <si>
    <t>None, reason is valid, danger to employees to drive far with faulty car. No deliberate or negligent intent.</t>
  </si>
  <si>
    <t>Resolved</t>
  </si>
  <si>
    <t>Although Westvaal Mokopane &amp; Westvaal Polokwane are the lowest in price but they are too far since the vehicle was not in good condition to be driven that far, therefore Elda Motors was recommended to be used because they are nearby the car in Modimolle, despite them being the highest. Price difference = R 1,524</t>
  </si>
  <si>
    <t>Deviation from S. 165 of SCM policy, allowed 2 simultaneous appointments - multiple appointment approved due to limited competition. Only 1 bidder on notice board advert.</t>
  </si>
  <si>
    <t>Gross deviation- service provider appointed was not rationaly obtained from the SCM database on rotational basis.</t>
  </si>
  <si>
    <t>MPED to submit a report on the matter</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</si>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</sst>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 #,##0_ ;_ * \-#,##0_ ;_ * &quot;-&quot;??_ ;_ @_ "/>
  </numFmts>
  <fonts count="1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name val="Calibri"/>
      <family val="2"/>
      <scheme val="minor"/>
    </font>
    <font>
      <sz val="12"/>
      <name val="Calibri"/>
      <family val="2"/>
      <scheme val="minor"/>
    </font>
    <font>
      <b/>
      <sz val="12"/>
      <color theme="1"/>
      <name val="Calibri"/>
      <family val="2"/>
      <scheme val="minor"/>
    </font>
    <font>
      <b/>
      <sz val="12"/>
      <color rgb="FF000000"/>
      <name val="Calibri"/>
      <family val="2"/>
      <scheme val="minor"/>
    </font>
    <font>
      <b/>
      <sz val="12"/>
      <name val="Calibri"/>
      <family val="2"/>
      <scheme val="minor"/>
    </font>
    <font>
      <b/>
      <sz val="16"/>
      <color theme="1"/>
      <name val="Calibri"/>
      <family val="2"/>
      <scheme val="minor"/>
    </font>
    <font>
      <b/>
      <sz val="18"/>
      <name val="Calibri"/>
      <family val="2"/>
      <scheme val="minor"/>
    </font>
    <font>
      <sz val="12"/>
      <color theme="1"/>
      <name val="Calibri"/>
      <family val="2"/>
      <scheme val="minor"/>
    </font>
    <font>
      <sz val="12"/>
      <color rgb="FF000000"/>
      <name val="Calibri"/>
      <family val="2"/>
      <scheme val="minor"/>
    </font>
    <font>
      <b/>
      <sz val="1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2" fillId="0" borderId="0" xfId="0" applyFont="1" applyFill="1" applyAlignment="1">
      <alignment wrapText="1"/>
    </xf>
    <xf numFmtId="0" fontId="2" fillId="0" borderId="0" xfId="0" applyFont="1" applyFill="1" applyAlignment="1">
      <alignment horizontal="left" wrapText="1"/>
    </xf>
    <xf numFmtId="9" fontId="2" fillId="0" borderId="0" xfId="1" applyFont="1" applyFill="1" applyAlignment="1">
      <alignment wrapText="1"/>
    </xf>
    <xf numFmtId="0" fontId="2" fillId="0" borderId="2" xfId="0" applyFont="1" applyFill="1" applyBorder="1" applyAlignment="1">
      <alignment horizontal="left" vertical="center" wrapText="1"/>
    </xf>
    <xf numFmtId="0" fontId="2" fillId="0" borderId="2" xfId="0" applyFont="1" applyFill="1" applyBorder="1" applyAlignment="1">
      <alignment wrapText="1"/>
    </xf>
    <xf numFmtId="0" fontId="2" fillId="0" borderId="2" xfId="0" applyFont="1" applyFill="1" applyBorder="1" applyAlignment="1">
      <alignment horizontal="left" wrapText="1"/>
    </xf>
    <xf numFmtId="164" fontId="2" fillId="0" borderId="2" xfId="0" applyNumberFormat="1" applyFont="1" applyFill="1" applyBorder="1" applyAlignment="1">
      <alignment horizontal="left" wrapText="1"/>
    </xf>
    <xf numFmtId="14" fontId="2" fillId="0" borderId="2" xfId="0" applyNumberFormat="1" applyFont="1" applyFill="1" applyBorder="1" applyAlignment="1">
      <alignment horizontal="left" wrapText="1"/>
    </xf>
    <xf numFmtId="0" fontId="2" fillId="0" borderId="2" xfId="0" applyFont="1" applyFill="1" applyBorder="1" applyAlignment="1">
      <alignment horizontal="right" wrapText="1"/>
    </xf>
    <xf numFmtId="0" fontId="2" fillId="0" borderId="3" xfId="0" applyFont="1" applyFill="1" applyBorder="1" applyAlignment="1">
      <alignment horizontal="right" wrapText="1"/>
    </xf>
    <xf numFmtId="0" fontId="2" fillId="0" borderId="3" xfId="0" applyFont="1" applyFill="1" applyBorder="1" applyAlignment="1">
      <alignment horizontal="left" wrapText="1"/>
    </xf>
    <xf numFmtId="164" fontId="2" fillId="0" borderId="3" xfId="0" applyNumberFormat="1" applyFont="1" applyFill="1" applyBorder="1" applyAlignment="1">
      <alignment horizontal="left" wrapText="1"/>
    </xf>
    <xf numFmtId="0" fontId="2" fillId="0" borderId="3" xfId="0" applyFont="1" applyFill="1" applyBorder="1" applyAlignment="1">
      <alignment wrapText="1"/>
    </xf>
    <xf numFmtId="14" fontId="2" fillId="0" borderId="3" xfId="0" applyNumberFormat="1" applyFont="1" applyFill="1" applyBorder="1" applyAlignment="1">
      <alignment horizontal="left" wrapText="1"/>
    </xf>
    <xf numFmtId="0" fontId="2" fillId="0" borderId="2" xfId="0" applyFont="1" applyFill="1" applyBorder="1" applyAlignment="1">
      <alignment horizontal="right" vertical="center" wrapText="1"/>
    </xf>
    <xf numFmtId="164" fontId="2" fillId="0" borderId="2" xfId="0" applyNumberFormat="1" applyFont="1" applyFill="1" applyBorder="1" applyAlignment="1">
      <alignment horizontal="left" vertical="center" wrapText="1"/>
    </xf>
    <xf numFmtId="0" fontId="2" fillId="0" borderId="2" xfId="0" applyFont="1" applyFill="1" applyBorder="1" applyAlignment="1">
      <alignment vertical="center" wrapText="1"/>
    </xf>
    <xf numFmtId="0" fontId="4" fillId="0" borderId="2" xfId="0" applyFont="1" applyFill="1" applyBorder="1" applyAlignment="1">
      <alignment vertical="center" wrapText="1"/>
    </xf>
    <xf numFmtId="0" fontId="2" fillId="0" borderId="0" xfId="0" applyFont="1" applyFill="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2"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2" xfId="1"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2" fillId="0" borderId="0" xfId="0" applyFont="1" applyFill="1" applyAlignment="1">
      <alignment horizontal="center" wrapText="1"/>
    </xf>
    <xf numFmtId="9" fontId="2" fillId="0" borderId="0" xfId="1" applyFont="1" applyFill="1" applyAlignment="1">
      <alignment vertical="center" wrapText="1"/>
    </xf>
    <xf numFmtId="0" fontId="5" fillId="0" borderId="2" xfId="0" applyFont="1" applyFill="1" applyBorder="1" applyAlignment="1">
      <alignment horizontal="left" vertical="center" wrapText="1"/>
    </xf>
    <xf numFmtId="0" fontId="9" fillId="0" borderId="0" xfId="0" applyFont="1" applyAlignment="1">
      <alignment vertical="center"/>
    </xf>
    <xf numFmtId="0" fontId="7" fillId="0" borderId="2" xfId="0" applyFont="1" applyBorder="1" applyAlignment="1">
      <alignment horizontal="center" vertical="center" wrapText="1"/>
    </xf>
    <xf numFmtId="0" fontId="10" fillId="0" borderId="0" xfId="0" applyFont="1" applyFill="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9" fontId="3" fillId="0" borderId="2" xfId="1" applyFont="1" applyFill="1" applyBorder="1" applyAlignment="1">
      <alignment vertical="center" wrapText="1"/>
    </xf>
    <xf numFmtId="0" fontId="3" fillId="0" borderId="2" xfId="0" applyFont="1" applyFill="1" applyBorder="1" applyAlignment="1">
      <alignment horizontal="right" vertical="center" wrapText="1"/>
    </xf>
    <xf numFmtId="0" fontId="0" fillId="0" borderId="0" xfId="0" applyFont="1" applyAlignment="1">
      <alignment wrapText="1"/>
    </xf>
    <xf numFmtId="0" fontId="5" fillId="0" borderId="0" xfId="0" applyFont="1" applyFill="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9" fontId="8" fillId="0" borderId="2" xfId="1" applyFont="1" applyFill="1" applyBorder="1" applyAlignment="1">
      <alignment vertical="center" wrapText="1"/>
    </xf>
    <xf numFmtId="0" fontId="6" fillId="0" borderId="0" xfId="0" applyFont="1"/>
    <xf numFmtId="0" fontId="9" fillId="0" borderId="0" xfId="0" applyFont="1" applyAlignment="1">
      <alignment horizontal="lef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4" fillId="2"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0" fillId="0" borderId="0" xfId="0" applyFont="1" applyFill="1" applyAlignment="1">
      <alignment horizontal="left" vertical="center" wrapText="1"/>
    </xf>
    <xf numFmtId="0" fontId="4" fillId="0" borderId="2" xfId="0" applyFont="1" applyFill="1" applyBorder="1" applyAlignment="1">
      <alignment horizontal="left" vertical="center" wrapText="1"/>
    </xf>
    <xf numFmtId="43" fontId="4" fillId="0" borderId="2" xfId="0" applyNumberFormat="1" applyFont="1" applyFill="1" applyBorder="1" applyAlignment="1">
      <alignment horizontal="center" vertical="center" wrapText="1"/>
    </xf>
    <xf numFmtId="43" fontId="2" fillId="0" borderId="0" xfId="0" applyNumberFormat="1" applyFont="1" applyFill="1" applyAlignment="1">
      <alignment wrapText="1"/>
    </xf>
    <xf numFmtId="43" fontId="3" fillId="0" borderId="2" xfId="0" applyNumberFormat="1" applyFont="1" applyFill="1" applyBorder="1" applyAlignment="1">
      <alignment horizontal="left" vertical="center" wrapText="1"/>
    </xf>
    <xf numFmtId="43" fontId="2" fillId="0" borderId="3" xfId="0" applyNumberFormat="1" applyFont="1" applyFill="1" applyBorder="1" applyAlignment="1">
      <alignment horizontal="left" wrapText="1"/>
    </xf>
    <xf numFmtId="43" fontId="2" fillId="0" borderId="2" xfId="0" applyNumberFormat="1" applyFont="1" applyFill="1" applyBorder="1" applyAlignment="1">
      <alignment horizontal="left" wrapText="1"/>
    </xf>
    <xf numFmtId="43" fontId="2" fillId="0" borderId="0" xfId="0" applyNumberFormat="1" applyFont="1" applyFill="1" applyAlignment="1">
      <alignment vertical="center" wrapText="1"/>
    </xf>
    <xf numFmtId="43" fontId="8" fillId="0" borderId="2" xfId="0" applyNumberFormat="1" applyFont="1" applyFill="1" applyBorder="1" applyAlignment="1">
      <alignment horizontal="left" vertical="center" wrapText="1"/>
    </xf>
    <xf numFmtId="0" fontId="11" fillId="0" borderId="2" xfId="0" applyFont="1" applyBorder="1" applyAlignment="1">
      <alignment vertical="center" wrapText="1"/>
    </xf>
    <xf numFmtId="0" fontId="8" fillId="0" borderId="2" xfId="0" applyFont="1" applyFill="1" applyBorder="1" applyAlignment="1">
      <alignment horizontal="center" vertical="center" wrapText="1"/>
    </xf>
    <xf numFmtId="14" fontId="11" fillId="0" borderId="2" xfId="0" applyNumberFormat="1" applyFont="1" applyBorder="1" applyAlignment="1">
      <alignment horizontal="left" vertical="center" wrapText="1"/>
    </xf>
    <xf numFmtId="43" fontId="11" fillId="0" borderId="2" xfId="0" applyNumberFormat="1" applyFont="1" applyBorder="1" applyAlignment="1">
      <alignment vertical="center" wrapText="1"/>
    </xf>
    <xf numFmtId="9" fontId="8" fillId="0" borderId="2" xfId="1" applyFont="1" applyFill="1" applyBorder="1" applyAlignment="1">
      <alignment horizontal="center" vertical="center" wrapText="1"/>
    </xf>
    <xf numFmtId="0" fontId="11" fillId="0" borderId="2" xfId="0" quotePrefix="1" applyFont="1" applyBorder="1" applyAlignment="1">
      <alignment vertical="center" wrapText="1"/>
    </xf>
    <xf numFmtId="0" fontId="11" fillId="0" borderId="7" xfId="0" applyFont="1" applyBorder="1" applyAlignment="1">
      <alignment vertical="center" wrapText="1"/>
    </xf>
    <xf numFmtId="0" fontId="8" fillId="0" borderId="7" xfId="0" applyFont="1" applyFill="1" applyBorder="1" applyAlignment="1">
      <alignment horizontal="center" vertical="center" wrapText="1"/>
    </xf>
    <xf numFmtId="14" fontId="11" fillId="0" borderId="7" xfId="0" applyNumberFormat="1" applyFont="1" applyBorder="1" applyAlignment="1">
      <alignment horizontal="left" vertical="center" wrapText="1"/>
    </xf>
    <xf numFmtId="43" fontId="11" fillId="0" borderId="7" xfId="0" applyNumberFormat="1" applyFont="1" applyBorder="1" applyAlignment="1">
      <alignment vertical="center" wrapText="1"/>
    </xf>
    <xf numFmtId="9" fontId="8" fillId="0" borderId="7" xfId="1" applyFont="1" applyFill="1" applyBorder="1" applyAlignment="1">
      <alignment horizontal="center" vertical="center" wrapText="1"/>
    </xf>
    <xf numFmtId="0" fontId="11" fillId="0" borderId="3" xfId="0" applyFont="1" applyBorder="1" applyAlignment="1">
      <alignment vertical="center" wrapText="1"/>
    </xf>
    <xf numFmtId="0" fontId="8" fillId="0" borderId="3" xfId="0" applyFont="1" applyFill="1" applyBorder="1" applyAlignment="1">
      <alignment horizontal="center" vertical="center" wrapText="1"/>
    </xf>
    <xf numFmtId="14" fontId="11" fillId="0" borderId="3" xfId="0" applyNumberFormat="1" applyFont="1" applyBorder="1" applyAlignment="1">
      <alignment horizontal="left" vertical="center" wrapText="1"/>
    </xf>
    <xf numFmtId="43" fontId="11" fillId="0" borderId="3" xfId="0" applyNumberFormat="1" applyFont="1" applyBorder="1" applyAlignment="1">
      <alignment vertical="center" wrapText="1"/>
    </xf>
    <xf numFmtId="9" fontId="8" fillId="0" borderId="3" xfId="1"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Border="1" applyAlignment="1">
      <alignment horizontal="left" vertical="center" wrapText="1"/>
    </xf>
    <xf numFmtId="0" fontId="8" fillId="2" borderId="2" xfId="0" applyFont="1" applyFill="1" applyBorder="1" applyAlignment="1">
      <alignment vertical="center" wrapText="1"/>
    </xf>
    <xf numFmtId="9" fontId="8" fillId="2" borderId="2" xfId="1" applyFont="1" applyFill="1" applyBorder="1" applyAlignment="1">
      <alignment vertical="center" wrapText="1"/>
    </xf>
    <xf numFmtId="0" fontId="11" fillId="0" borderId="2" xfId="0" applyFont="1" applyFill="1" applyBorder="1" applyAlignment="1">
      <alignment vertical="center" wrapText="1"/>
    </xf>
    <xf numFmtId="43" fontId="11" fillId="0" borderId="2" xfId="0" applyNumberFormat="1" applyFont="1" applyFill="1" applyBorder="1" applyAlignment="1">
      <alignment vertical="center" wrapText="1"/>
    </xf>
    <xf numFmtId="14" fontId="11" fillId="0" borderId="2" xfId="0" applyNumberFormat="1" applyFont="1" applyFill="1" applyBorder="1" applyAlignment="1">
      <alignment horizontal="left" vertical="center" wrapText="1"/>
    </xf>
    <xf numFmtId="165"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left" vertical="center" wrapText="1"/>
    </xf>
    <xf numFmtId="0" fontId="11" fillId="0" borderId="2" xfId="0" applyFont="1" applyBorder="1" applyAlignment="1">
      <alignment vertical="center"/>
    </xf>
    <xf numFmtId="14" fontId="11" fillId="0" borderId="2" xfId="0" applyNumberFormat="1" applyFont="1" applyBorder="1" applyAlignment="1">
      <alignment horizontal="left" vertical="center"/>
    </xf>
    <xf numFmtId="43" fontId="11" fillId="0" borderId="2" xfId="0" applyNumberFormat="1" applyFont="1" applyBorder="1" applyAlignment="1">
      <alignment vertical="center"/>
    </xf>
    <xf numFmtId="0" fontId="5" fillId="0" borderId="2" xfId="0" applyFont="1" applyBorder="1" applyAlignment="1">
      <alignment horizontal="left" vertical="center" wrapText="1"/>
    </xf>
    <xf numFmtId="0" fontId="12" fillId="0" borderId="2" xfId="0" applyFont="1" applyBorder="1" applyAlignment="1">
      <alignment horizontal="center" vertical="center" wrapText="1"/>
    </xf>
    <xf numFmtId="0" fontId="11" fillId="3" borderId="2" xfId="0" applyFont="1" applyFill="1" applyBorder="1" applyAlignment="1">
      <alignment vertical="center" wrapText="1"/>
    </xf>
    <xf numFmtId="0" fontId="8" fillId="3" borderId="2" xfId="0" applyFont="1" applyFill="1" applyBorder="1" applyAlignment="1">
      <alignment vertical="center" wrapText="1"/>
    </xf>
    <xf numFmtId="14" fontId="11" fillId="3" borderId="2" xfId="0" applyNumberFormat="1" applyFont="1" applyFill="1" applyBorder="1" applyAlignment="1">
      <alignment horizontal="left" vertical="center" wrapText="1"/>
    </xf>
    <xf numFmtId="43" fontId="11" fillId="3" borderId="2" xfId="0" applyNumberFormat="1" applyFont="1" applyFill="1" applyBorder="1" applyAlignment="1">
      <alignment vertical="center" wrapText="1"/>
    </xf>
    <xf numFmtId="9" fontId="8" fillId="3" borderId="2" xfId="1" applyFont="1" applyFill="1" applyBorder="1" applyAlignment="1">
      <alignment vertical="center" wrapText="1"/>
    </xf>
    <xf numFmtId="0" fontId="5" fillId="3" borderId="2"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0" borderId="2" xfId="0" quotePrefix="1" applyFont="1" applyFill="1" applyBorder="1" applyAlignment="1">
      <alignment vertical="center" wrapText="1"/>
    </xf>
    <xf numFmtId="0" fontId="11" fillId="3" borderId="0" xfId="0" applyFont="1" applyFill="1" applyAlignment="1">
      <alignment vertical="center" wrapText="1"/>
    </xf>
    <xf numFmtId="43" fontId="11" fillId="3" borderId="2"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43" fontId="8"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vertical="center"/>
    </xf>
    <xf numFmtId="0" fontId="10" fillId="0" borderId="0" xfId="0" applyFont="1" applyFill="1" applyAlignment="1">
      <alignment horizontal="center" vertical="center" wrapText="1"/>
    </xf>
    <xf numFmtId="0" fontId="9" fillId="0" borderId="0" xfId="0" applyFont="1" applyAlignment="1">
      <alignment vertical="center" wrapText="1"/>
    </xf>
    <xf numFmtId="0" fontId="0" fillId="0" borderId="0" xfId="0" applyFont="1" applyAlignment="1">
      <alignment wrapText="1"/>
    </xf>
    <xf numFmtId="0" fontId="9" fillId="0" borderId="1" xfId="0" applyFont="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
  <sheetViews>
    <sheetView view="pageBreakPreview" topLeftCell="C1" zoomScale="70" zoomScaleSheetLayoutView="70" workbookViewId="0">
      <selection activeCell="K5" sqref="K5"/>
    </sheetView>
  </sheetViews>
  <sheetFormatPr defaultColWidth="9.109375" defaultRowHeight="60" customHeight="1" x14ac:dyDescent="0.3"/>
  <cols>
    <col min="1" max="1" width="0" style="1" hidden="1" customWidth="1"/>
    <col min="2" max="2" width="14.33203125" style="1" hidden="1" customWidth="1"/>
    <col min="3" max="3" width="4.6640625" style="31" customWidth="1"/>
    <col min="4" max="4" width="10.5546875" style="22" customWidth="1"/>
    <col min="5" max="7" width="9.109375" style="1" hidden="1" customWidth="1"/>
    <col min="8" max="8" width="15" style="1" hidden="1" customWidth="1"/>
    <col min="9" max="9" width="9.109375" style="1" hidden="1" customWidth="1"/>
    <col min="10" max="10" width="12.21875" style="22" customWidth="1"/>
    <col min="11" max="11" width="28" style="1" customWidth="1"/>
    <col min="12" max="21" width="0" style="1" hidden="1" customWidth="1"/>
    <col min="22" max="22" width="13.88671875" style="59" customWidth="1"/>
    <col min="23" max="23" width="23.109375" style="1" hidden="1" customWidth="1"/>
    <col min="24" max="24" width="0" style="1" hidden="1" customWidth="1"/>
    <col min="25" max="25" width="34.77734375" style="1" customWidth="1"/>
    <col min="26" max="26" width="10" style="1" hidden="1" customWidth="1"/>
    <col min="27" max="27" width="11.5546875" style="1" hidden="1" customWidth="1"/>
    <col min="28" max="28" width="19.88671875" style="1" hidden="1" customWidth="1"/>
    <col min="29" max="29" width="0" style="3" hidden="1" customWidth="1"/>
    <col min="30" max="31" width="12.88671875" style="3" hidden="1" customWidth="1"/>
    <col min="32" max="32" width="12" style="1" hidden="1" customWidth="1"/>
    <col min="33" max="33" width="15.109375" style="1" hidden="1" customWidth="1"/>
    <col min="34" max="34" width="11.5546875" style="1" hidden="1" customWidth="1"/>
    <col min="35" max="35" width="0" style="1" hidden="1" customWidth="1"/>
    <col min="36" max="36" width="58.5546875" style="2" customWidth="1"/>
    <col min="37" max="37" width="0" style="1" hidden="1" customWidth="1"/>
    <col min="38" max="16384" width="9.109375" style="1"/>
  </cols>
  <sheetData>
    <row r="1" spans="1:36" ht="54" customHeight="1" x14ac:dyDescent="0.3">
      <c r="B1" s="46" t="s">
        <v>42</v>
      </c>
      <c r="C1" s="47" t="s">
        <v>43</v>
      </c>
      <c r="AJ1" s="56" t="s">
        <v>186</v>
      </c>
    </row>
    <row r="2" spans="1:36" s="28" customFormat="1" ht="47.4" customHeight="1" x14ac:dyDescent="0.3">
      <c r="A2" s="26" t="s">
        <v>3</v>
      </c>
      <c r="B2" s="23" t="s">
        <v>4</v>
      </c>
      <c r="C2" s="23" t="s">
        <v>5</v>
      </c>
      <c r="D2" s="23" t="s">
        <v>6</v>
      </c>
      <c r="E2" s="23" t="s">
        <v>7</v>
      </c>
      <c r="F2" s="23" t="s">
        <v>8</v>
      </c>
      <c r="G2" s="23" t="s">
        <v>9</v>
      </c>
      <c r="H2" s="23" t="s">
        <v>10</v>
      </c>
      <c r="I2" s="23" t="s">
        <v>11</v>
      </c>
      <c r="J2" s="23" t="s">
        <v>12</v>
      </c>
      <c r="K2" s="23" t="s">
        <v>13</v>
      </c>
      <c r="L2" s="23" t="s">
        <v>14</v>
      </c>
      <c r="M2" s="23" t="s">
        <v>15</v>
      </c>
      <c r="N2" s="23" t="s">
        <v>16</v>
      </c>
      <c r="O2" s="23" t="s">
        <v>17</v>
      </c>
      <c r="P2" s="23" t="s">
        <v>18</v>
      </c>
      <c r="Q2" s="23" t="s">
        <v>19</v>
      </c>
      <c r="R2" s="23" t="s">
        <v>20</v>
      </c>
      <c r="S2" s="23" t="s">
        <v>21</v>
      </c>
      <c r="T2" s="23" t="s">
        <v>22</v>
      </c>
      <c r="U2" s="23" t="s">
        <v>23</v>
      </c>
      <c r="V2" s="58" t="s">
        <v>24</v>
      </c>
      <c r="W2" s="23" t="s">
        <v>25</v>
      </c>
      <c r="X2" s="23"/>
      <c r="Y2" s="23" t="s">
        <v>26</v>
      </c>
      <c r="Z2" s="23" t="s">
        <v>27</v>
      </c>
      <c r="AA2" s="23" t="s">
        <v>28</v>
      </c>
      <c r="AB2" s="23" t="s">
        <v>29</v>
      </c>
      <c r="AC2" s="27" t="s">
        <v>30</v>
      </c>
      <c r="AD2" s="27" t="s">
        <v>31</v>
      </c>
      <c r="AE2" s="27" t="s">
        <v>32</v>
      </c>
      <c r="AF2" s="27" t="s">
        <v>33</v>
      </c>
      <c r="AG2" s="23" t="s">
        <v>34</v>
      </c>
      <c r="AH2" s="23" t="s">
        <v>35</v>
      </c>
      <c r="AI2" s="23"/>
      <c r="AJ2" s="57" t="s">
        <v>28</v>
      </c>
    </row>
    <row r="3" spans="1:36" s="106" customFormat="1" ht="70.8" customHeight="1" x14ac:dyDescent="0.3">
      <c r="A3" s="105"/>
      <c r="B3" s="66"/>
      <c r="C3" s="108">
        <v>1</v>
      </c>
      <c r="D3" s="90" t="s">
        <v>67</v>
      </c>
      <c r="E3" s="66"/>
      <c r="F3" s="66"/>
      <c r="G3" s="66"/>
      <c r="H3" s="66"/>
      <c r="I3" s="66"/>
      <c r="J3" s="91">
        <v>41223</v>
      </c>
      <c r="K3" s="65" t="s">
        <v>66</v>
      </c>
      <c r="L3" s="66"/>
      <c r="M3" s="66"/>
      <c r="N3" s="66"/>
      <c r="O3" s="66"/>
      <c r="P3" s="66"/>
      <c r="Q3" s="66"/>
      <c r="R3" s="66"/>
      <c r="S3" s="66"/>
      <c r="T3" s="66"/>
      <c r="U3" s="66"/>
      <c r="V3" s="92">
        <v>3731.06</v>
      </c>
      <c r="W3" s="66"/>
      <c r="X3" s="66"/>
      <c r="Y3" s="65" t="s">
        <v>65</v>
      </c>
      <c r="Z3" s="66"/>
      <c r="AA3" s="66"/>
      <c r="AB3" s="66"/>
      <c r="AC3" s="69"/>
      <c r="AD3" s="69"/>
      <c r="AE3" s="69"/>
      <c r="AF3" s="69"/>
      <c r="AG3" s="66"/>
      <c r="AH3" s="66"/>
      <c r="AI3" s="66"/>
      <c r="AJ3" s="82" t="s">
        <v>182</v>
      </c>
    </row>
    <row r="4" spans="1:36" s="106" customFormat="1" ht="114.6" customHeight="1" x14ac:dyDescent="0.3">
      <c r="A4" s="105"/>
      <c r="B4" s="66"/>
      <c r="C4" s="108">
        <v>2</v>
      </c>
      <c r="D4" s="90" t="s">
        <v>134</v>
      </c>
      <c r="E4" s="66"/>
      <c r="F4" s="66"/>
      <c r="G4" s="66"/>
      <c r="H4" s="66"/>
      <c r="I4" s="66"/>
      <c r="J4" s="91">
        <v>41163</v>
      </c>
      <c r="K4" s="65" t="s">
        <v>44</v>
      </c>
      <c r="L4" s="66"/>
      <c r="M4" s="66"/>
      <c r="N4" s="66"/>
      <c r="O4" s="66"/>
      <c r="P4" s="66"/>
      <c r="Q4" s="66"/>
      <c r="R4" s="66"/>
      <c r="S4" s="66"/>
      <c r="T4" s="66"/>
      <c r="U4" s="66"/>
      <c r="V4" s="92">
        <v>26800</v>
      </c>
      <c r="W4" s="66"/>
      <c r="X4" s="66"/>
      <c r="Y4" s="65" t="s">
        <v>133</v>
      </c>
      <c r="Z4" s="66"/>
      <c r="AA4" s="66"/>
      <c r="AB4" s="66"/>
      <c r="AC4" s="69"/>
      <c r="AD4" s="69"/>
      <c r="AE4" s="69"/>
      <c r="AF4" s="69"/>
      <c r="AG4" s="66"/>
      <c r="AH4" s="66"/>
      <c r="AI4" s="66"/>
      <c r="AJ4" s="33" t="s">
        <v>183</v>
      </c>
    </row>
    <row r="5" spans="1:36" s="106" customFormat="1" ht="88.2" customHeight="1" x14ac:dyDescent="0.3">
      <c r="A5" s="105"/>
      <c r="B5" s="66"/>
      <c r="C5" s="108">
        <v>3</v>
      </c>
      <c r="D5" s="90" t="s">
        <v>148</v>
      </c>
      <c r="E5" s="66"/>
      <c r="F5" s="66"/>
      <c r="G5" s="66"/>
      <c r="H5" s="66"/>
      <c r="I5" s="66"/>
      <c r="J5" s="91">
        <v>41194</v>
      </c>
      <c r="K5" s="65" t="s">
        <v>44</v>
      </c>
      <c r="L5" s="66"/>
      <c r="M5" s="66"/>
      <c r="N5" s="66"/>
      <c r="O5" s="66"/>
      <c r="P5" s="66"/>
      <c r="Q5" s="66"/>
      <c r="R5" s="66"/>
      <c r="S5" s="66"/>
      <c r="T5" s="66"/>
      <c r="U5" s="66"/>
      <c r="V5" s="92">
        <v>3500</v>
      </c>
      <c r="W5" s="66"/>
      <c r="X5" s="66"/>
      <c r="Y5" s="65" t="s">
        <v>147</v>
      </c>
      <c r="Z5" s="66"/>
      <c r="AA5" s="66"/>
      <c r="AB5" s="66"/>
      <c r="AC5" s="69"/>
      <c r="AD5" s="69"/>
      <c r="AE5" s="69"/>
      <c r="AF5" s="69"/>
      <c r="AG5" s="66"/>
      <c r="AH5" s="66"/>
      <c r="AI5" s="66"/>
      <c r="AJ5" s="93" t="s">
        <v>184</v>
      </c>
    </row>
    <row r="6" spans="1:36" s="106" customFormat="1" ht="69.599999999999994" customHeight="1" x14ac:dyDescent="0.3">
      <c r="A6" s="105"/>
      <c r="B6" s="66"/>
      <c r="C6" s="108">
        <v>4</v>
      </c>
      <c r="D6" s="90" t="s">
        <v>150</v>
      </c>
      <c r="E6" s="66"/>
      <c r="F6" s="66"/>
      <c r="G6" s="66"/>
      <c r="H6" s="66"/>
      <c r="I6" s="66"/>
      <c r="J6" s="91">
        <v>41011</v>
      </c>
      <c r="K6" s="65" t="s">
        <v>44</v>
      </c>
      <c r="L6" s="66"/>
      <c r="M6" s="66"/>
      <c r="N6" s="66"/>
      <c r="O6" s="66"/>
      <c r="P6" s="66"/>
      <c r="Q6" s="66"/>
      <c r="R6" s="66"/>
      <c r="S6" s="66"/>
      <c r="T6" s="66"/>
      <c r="U6" s="66"/>
      <c r="V6" s="92">
        <v>5500</v>
      </c>
      <c r="W6" s="66"/>
      <c r="X6" s="66"/>
      <c r="Y6" s="65" t="s">
        <v>149</v>
      </c>
      <c r="Z6" s="66"/>
      <c r="AA6" s="66"/>
      <c r="AB6" s="66"/>
      <c r="AC6" s="69"/>
      <c r="AD6" s="69"/>
      <c r="AE6" s="69"/>
      <c r="AF6" s="69"/>
      <c r="AG6" s="66"/>
      <c r="AH6" s="66"/>
      <c r="AI6" s="66"/>
      <c r="AJ6" s="93" t="s">
        <v>185</v>
      </c>
    </row>
    <row r="7" spans="1:36" s="106" customFormat="1" ht="69.599999999999994" customHeight="1" x14ac:dyDescent="0.3">
      <c r="A7" s="105"/>
      <c r="B7" s="66"/>
      <c r="C7" s="109">
        <v>5</v>
      </c>
      <c r="D7" s="103" t="s">
        <v>54</v>
      </c>
      <c r="E7" s="96"/>
      <c r="F7" s="96"/>
      <c r="G7" s="96"/>
      <c r="H7" s="96"/>
      <c r="I7" s="96"/>
      <c r="J7" s="97">
        <v>41009</v>
      </c>
      <c r="K7" s="103" t="s">
        <v>53</v>
      </c>
      <c r="L7" s="96"/>
      <c r="M7" s="96"/>
      <c r="N7" s="96"/>
      <c r="O7" s="96"/>
      <c r="P7" s="96"/>
      <c r="Q7" s="96"/>
      <c r="R7" s="96"/>
      <c r="S7" s="96"/>
      <c r="T7" s="96"/>
      <c r="U7" s="96"/>
      <c r="V7" s="104" t="s">
        <v>116</v>
      </c>
      <c r="W7" s="96"/>
      <c r="X7" s="96"/>
      <c r="Y7" s="95" t="s">
        <v>52</v>
      </c>
      <c r="Z7" s="96"/>
      <c r="AA7" s="96"/>
      <c r="AB7" s="96"/>
      <c r="AC7" s="99"/>
      <c r="AD7" s="99"/>
      <c r="AE7" s="99"/>
      <c r="AF7" s="99"/>
      <c r="AG7" s="96"/>
      <c r="AH7" s="96"/>
      <c r="AI7" s="96"/>
      <c r="AJ7" s="95" t="s">
        <v>211</v>
      </c>
    </row>
    <row r="8" spans="1:36" s="106" customFormat="1" ht="42.6" customHeight="1" x14ac:dyDescent="0.3">
      <c r="A8" s="105"/>
      <c r="B8" s="66"/>
      <c r="C8" s="66"/>
      <c r="D8" s="66"/>
      <c r="E8" s="66"/>
      <c r="F8" s="66"/>
      <c r="G8" s="66"/>
      <c r="H8" s="66"/>
      <c r="I8" s="66"/>
      <c r="J8" s="66"/>
      <c r="K8" s="66"/>
      <c r="L8" s="66"/>
      <c r="M8" s="66"/>
      <c r="N8" s="66"/>
      <c r="O8" s="66"/>
      <c r="P8" s="66"/>
      <c r="Q8" s="66"/>
      <c r="R8" s="66"/>
      <c r="S8" s="66"/>
      <c r="T8" s="66"/>
      <c r="U8" s="66"/>
      <c r="V8" s="107">
        <f>SUM(V3:V7)</f>
        <v>39531.06</v>
      </c>
      <c r="W8" s="66"/>
      <c r="X8" s="66"/>
      <c r="Y8" s="66"/>
      <c r="Z8" s="66"/>
      <c r="AA8" s="66"/>
      <c r="AB8" s="66"/>
      <c r="AC8" s="69"/>
      <c r="AD8" s="69"/>
      <c r="AE8" s="69"/>
      <c r="AF8" s="69"/>
      <c r="AG8" s="66"/>
      <c r="AH8" s="66"/>
      <c r="AI8" s="66"/>
      <c r="AJ8" s="44"/>
    </row>
    <row r="9" spans="1:36" s="19" customFormat="1" ht="32.4" customHeight="1" x14ac:dyDescent="0.3">
      <c r="A9" s="15"/>
      <c r="B9" s="15"/>
      <c r="C9" s="110" t="s">
        <v>168</v>
      </c>
      <c r="D9" s="111"/>
      <c r="E9" s="111"/>
      <c r="F9" s="111"/>
      <c r="G9" s="111"/>
      <c r="H9" s="111"/>
      <c r="I9" s="111"/>
      <c r="J9" s="111"/>
      <c r="K9" s="112"/>
      <c r="L9" s="4"/>
      <c r="M9" s="4"/>
      <c r="N9" s="15"/>
      <c r="O9" s="15"/>
      <c r="P9" s="15"/>
      <c r="Q9" s="15"/>
      <c r="R9" s="15"/>
      <c r="S9" s="15"/>
      <c r="T9" s="4"/>
      <c r="U9" s="15"/>
      <c r="V9" s="88">
        <v>5</v>
      </c>
      <c r="W9" s="16"/>
      <c r="X9" s="4"/>
      <c r="Y9" s="17"/>
      <c r="Z9" s="4"/>
      <c r="AA9" s="15"/>
      <c r="AB9" s="15"/>
      <c r="AC9" s="15"/>
      <c r="AD9" s="15"/>
      <c r="AE9" s="15"/>
      <c r="AF9" s="15"/>
      <c r="AG9" s="15"/>
      <c r="AH9" s="17"/>
      <c r="AI9" s="17"/>
      <c r="AJ9" s="4"/>
    </row>
    <row r="10" spans="1:36" s="19" customFormat="1" ht="33" customHeight="1" x14ac:dyDescent="0.3">
      <c r="A10" s="15"/>
      <c r="B10" s="15"/>
      <c r="C10" s="110" t="s">
        <v>169</v>
      </c>
      <c r="D10" s="111"/>
      <c r="E10" s="111"/>
      <c r="F10" s="111"/>
      <c r="G10" s="111"/>
      <c r="H10" s="111"/>
      <c r="I10" s="111"/>
      <c r="J10" s="111"/>
      <c r="K10" s="112"/>
      <c r="L10" s="4"/>
      <c r="M10" s="4"/>
      <c r="N10" s="15"/>
      <c r="O10" s="15"/>
      <c r="P10" s="15"/>
      <c r="Q10" s="15"/>
      <c r="R10" s="15"/>
      <c r="S10" s="15"/>
      <c r="T10" s="4"/>
      <c r="U10" s="15"/>
      <c r="V10" s="89">
        <f>V8</f>
        <v>39531.06</v>
      </c>
      <c r="W10" s="16"/>
      <c r="X10" s="4"/>
      <c r="Y10" s="17"/>
      <c r="Z10" s="4"/>
      <c r="AA10" s="15"/>
      <c r="AB10" s="15"/>
      <c r="AC10" s="15"/>
      <c r="AD10" s="15"/>
      <c r="AE10" s="15"/>
      <c r="AF10" s="15"/>
      <c r="AG10" s="15"/>
      <c r="AH10" s="17"/>
      <c r="AI10" s="17"/>
      <c r="AJ10" s="4"/>
    </row>
    <row r="11" spans="1:36" ht="60" customHeight="1" x14ac:dyDescent="0.3">
      <c r="A11" s="9"/>
      <c r="B11" s="9"/>
      <c r="C11" s="29"/>
      <c r="D11" s="25"/>
      <c r="E11" s="10"/>
      <c r="F11" s="10"/>
      <c r="G11" s="10"/>
      <c r="H11" s="10"/>
      <c r="I11" s="10"/>
      <c r="J11" s="25"/>
      <c r="K11" s="14"/>
      <c r="L11" s="11"/>
      <c r="M11" s="11"/>
      <c r="N11" s="10"/>
      <c r="O11" s="10"/>
      <c r="P11" s="10"/>
      <c r="Q11" s="10"/>
      <c r="R11" s="10"/>
      <c r="S11" s="10"/>
      <c r="T11" s="11"/>
      <c r="U11" s="10"/>
      <c r="V11" s="61"/>
      <c r="W11" s="12"/>
      <c r="X11" s="11"/>
      <c r="Y11" s="13"/>
      <c r="Z11" s="11"/>
      <c r="AA11" s="10"/>
      <c r="AB11" s="10"/>
      <c r="AC11" s="10"/>
      <c r="AD11" s="10"/>
      <c r="AE11" s="10"/>
      <c r="AF11" s="10"/>
      <c r="AG11" s="10"/>
    </row>
    <row r="12" spans="1:36" ht="60" customHeight="1" x14ac:dyDescent="0.3">
      <c r="A12" s="9"/>
      <c r="B12" s="9"/>
      <c r="C12" s="30"/>
      <c r="D12" s="24"/>
      <c r="E12" s="9"/>
      <c r="F12" s="9"/>
      <c r="G12" s="9"/>
      <c r="H12" s="9"/>
      <c r="I12" s="9"/>
      <c r="J12" s="24"/>
      <c r="K12" s="6"/>
      <c r="L12" s="6"/>
      <c r="M12" s="6"/>
      <c r="N12" s="9"/>
      <c r="O12" s="9"/>
      <c r="P12" s="9"/>
      <c r="Q12" s="9"/>
      <c r="R12" s="9"/>
      <c r="S12" s="9"/>
      <c r="T12" s="6"/>
      <c r="U12" s="9"/>
      <c r="V12" s="62"/>
      <c r="W12" s="7"/>
      <c r="X12" s="6"/>
      <c r="Y12" s="5"/>
      <c r="Z12" s="6"/>
      <c r="AA12" s="9"/>
      <c r="AB12" s="9"/>
      <c r="AC12" s="9"/>
      <c r="AD12" s="9"/>
      <c r="AE12" s="9"/>
      <c r="AF12" s="9"/>
      <c r="AG12" s="9"/>
    </row>
  </sheetData>
  <mergeCells count="2">
    <mergeCell ref="C9:K9"/>
    <mergeCell ref="C10:K10"/>
  </mergeCells>
  <pageMargins left="0.48" right="0.57999999999999996" top="0.48" bottom="0.45" header="0.3" footer="0.3"/>
  <pageSetup paperSize="9" scale="83"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3"/>
  <sheetViews>
    <sheetView view="pageBreakPreview" topLeftCell="C34" zoomScale="60" workbookViewId="0">
      <selection activeCell="C1" sqref="C1:L1"/>
    </sheetView>
  </sheetViews>
  <sheetFormatPr defaultColWidth="9.109375" defaultRowHeight="60" customHeight="1" x14ac:dyDescent="0.3"/>
  <cols>
    <col min="1" max="1" width="0" style="1" hidden="1" customWidth="1"/>
    <col min="2" max="2" width="14.33203125" style="1" hidden="1" customWidth="1"/>
    <col min="3" max="3" width="5.44140625" style="1" customWidth="1"/>
    <col min="4" max="4" width="10.5546875" style="1" customWidth="1"/>
    <col min="5" max="7" width="9.109375" style="1" hidden="1" customWidth="1"/>
    <col min="8" max="8" width="15" style="1" hidden="1" customWidth="1"/>
    <col min="9" max="9" width="9.109375" style="1" hidden="1" customWidth="1"/>
    <col min="10" max="10" width="14.77734375" style="2" customWidth="1"/>
    <col min="11" max="11" width="39.6640625" style="1" customWidth="1"/>
    <col min="12" max="21" width="0" style="1" hidden="1" customWidth="1"/>
    <col min="22" max="22" width="16.21875" style="59" customWidth="1"/>
    <col min="23" max="23" width="23.109375" style="1" hidden="1" customWidth="1"/>
    <col min="24" max="24" width="0" style="1" hidden="1" customWidth="1"/>
    <col min="25" max="25" width="44.33203125" style="1" customWidth="1"/>
    <col min="26" max="26" width="10" style="1" hidden="1" customWidth="1"/>
    <col min="27" max="27" width="11.5546875" style="1" hidden="1" customWidth="1"/>
    <col min="28" max="28" width="19.88671875" style="1" hidden="1" customWidth="1"/>
    <col min="29" max="29" width="0" style="3" hidden="1" customWidth="1"/>
    <col min="30" max="31" width="12.88671875" style="3" hidden="1" customWidth="1"/>
    <col min="32" max="32" width="12" style="1" hidden="1" customWidth="1"/>
    <col min="33" max="33" width="15.109375" style="1" hidden="1" customWidth="1"/>
    <col min="34" max="34" width="11.5546875" style="1" hidden="1" customWidth="1"/>
    <col min="35" max="35" width="0" style="1" hidden="1" customWidth="1"/>
    <col min="36" max="36" width="52" style="1" customWidth="1"/>
    <col min="37" max="16384" width="9.109375" style="1"/>
  </cols>
  <sheetData>
    <row r="1" spans="1:36" ht="60" customHeight="1" x14ac:dyDescent="0.3">
      <c r="C1" s="115" t="s">
        <v>0</v>
      </c>
      <c r="D1" s="115"/>
      <c r="E1" s="115"/>
      <c r="F1" s="115"/>
      <c r="G1" s="115"/>
      <c r="H1" s="115"/>
      <c r="I1" s="115"/>
      <c r="J1" s="115"/>
      <c r="K1" s="115"/>
      <c r="L1" s="115"/>
      <c r="Y1" s="114" t="s">
        <v>187</v>
      </c>
      <c r="Z1" s="114"/>
      <c r="AA1" s="114"/>
      <c r="AB1" s="114"/>
      <c r="AC1" s="114"/>
      <c r="AD1" s="114"/>
      <c r="AE1" s="114"/>
      <c r="AF1" s="114"/>
      <c r="AG1" s="114"/>
      <c r="AH1" s="114"/>
      <c r="AI1" s="114"/>
      <c r="AJ1" s="114"/>
    </row>
    <row r="2" spans="1:36" ht="52.95" customHeight="1" x14ac:dyDescent="0.3">
      <c r="B2" s="116" t="s">
        <v>1</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36" ht="24.75" customHeight="1" x14ac:dyDescent="0.25">
      <c r="B3" s="41"/>
      <c r="C3" s="41"/>
    </row>
    <row r="4" spans="1:36" s="19" customFormat="1" ht="30" customHeight="1" x14ac:dyDescent="0.25">
      <c r="B4" s="117" t="s">
        <v>2</v>
      </c>
      <c r="C4" s="117"/>
      <c r="D4" s="117"/>
      <c r="E4" s="117"/>
      <c r="F4" s="117"/>
      <c r="G4" s="117"/>
      <c r="H4" s="117"/>
      <c r="I4" s="117"/>
      <c r="J4" s="117"/>
      <c r="V4" s="63"/>
      <c r="AC4" s="32"/>
      <c r="AD4" s="32"/>
      <c r="AE4" s="32"/>
    </row>
    <row r="5" spans="1:36" s="28" customFormat="1" ht="60" customHeight="1" x14ac:dyDescent="0.3">
      <c r="A5" s="26" t="s">
        <v>3</v>
      </c>
      <c r="B5" s="23" t="s">
        <v>4</v>
      </c>
      <c r="C5" s="23" t="s">
        <v>5</v>
      </c>
      <c r="D5" s="23" t="s">
        <v>6</v>
      </c>
      <c r="E5" s="23" t="s">
        <v>7</v>
      </c>
      <c r="F5" s="23" t="s">
        <v>8</v>
      </c>
      <c r="G5" s="23" t="s">
        <v>9</v>
      </c>
      <c r="H5" s="23" t="s">
        <v>10</v>
      </c>
      <c r="I5" s="23" t="s">
        <v>11</v>
      </c>
      <c r="J5" s="23" t="s">
        <v>12</v>
      </c>
      <c r="K5" s="23" t="s">
        <v>13</v>
      </c>
      <c r="L5" s="23" t="s">
        <v>14</v>
      </c>
      <c r="M5" s="23" t="s">
        <v>15</v>
      </c>
      <c r="N5" s="23" t="s">
        <v>16</v>
      </c>
      <c r="O5" s="23" t="s">
        <v>17</v>
      </c>
      <c r="P5" s="23" t="s">
        <v>18</v>
      </c>
      <c r="Q5" s="23" t="s">
        <v>19</v>
      </c>
      <c r="R5" s="23" t="s">
        <v>20</v>
      </c>
      <c r="S5" s="23" t="s">
        <v>21</v>
      </c>
      <c r="T5" s="23" t="s">
        <v>22</v>
      </c>
      <c r="U5" s="23" t="s">
        <v>23</v>
      </c>
      <c r="V5" s="58" t="s">
        <v>24</v>
      </c>
      <c r="W5" s="23" t="s">
        <v>25</v>
      </c>
      <c r="X5" s="23"/>
      <c r="Y5" s="23" t="s">
        <v>26</v>
      </c>
      <c r="Z5" s="23" t="s">
        <v>27</v>
      </c>
      <c r="AA5" s="23" t="s">
        <v>28</v>
      </c>
      <c r="AB5" s="23" t="s">
        <v>29</v>
      </c>
      <c r="AC5" s="27" t="s">
        <v>30</v>
      </c>
      <c r="AD5" s="27" t="s">
        <v>31</v>
      </c>
      <c r="AE5" s="27" t="s">
        <v>32</v>
      </c>
      <c r="AF5" s="27" t="s">
        <v>33</v>
      </c>
      <c r="AG5" s="23" t="s">
        <v>34</v>
      </c>
      <c r="AH5" s="23" t="s">
        <v>35</v>
      </c>
      <c r="AI5" s="23"/>
      <c r="AJ5" s="23" t="s">
        <v>28</v>
      </c>
    </row>
    <row r="6" spans="1:36" s="28" customFormat="1" ht="60" customHeight="1" x14ac:dyDescent="0.3">
      <c r="A6" s="26"/>
      <c r="B6" s="23"/>
      <c r="C6" s="23">
        <v>1</v>
      </c>
      <c r="D6" s="65" t="s">
        <v>48</v>
      </c>
      <c r="E6" s="66"/>
      <c r="F6" s="66"/>
      <c r="G6" s="66"/>
      <c r="H6" s="66"/>
      <c r="I6" s="66"/>
      <c r="J6" s="67">
        <v>40978</v>
      </c>
      <c r="K6" s="65" t="s">
        <v>47</v>
      </c>
      <c r="L6" s="66"/>
      <c r="M6" s="66"/>
      <c r="N6" s="66"/>
      <c r="O6" s="66"/>
      <c r="P6" s="66"/>
      <c r="Q6" s="66"/>
      <c r="R6" s="66"/>
      <c r="S6" s="66"/>
      <c r="T6" s="66"/>
      <c r="U6" s="66"/>
      <c r="V6" s="68">
        <v>330</v>
      </c>
      <c r="W6" s="66"/>
      <c r="X6" s="66"/>
      <c r="Y6" s="65" t="s">
        <v>46</v>
      </c>
      <c r="Z6" s="66"/>
      <c r="AA6" s="66"/>
      <c r="AB6" s="66"/>
      <c r="AC6" s="69"/>
      <c r="AD6" s="69"/>
      <c r="AE6" s="69"/>
      <c r="AF6" s="69"/>
      <c r="AG6" s="66"/>
      <c r="AH6" s="66"/>
      <c r="AI6" s="66"/>
      <c r="AJ6" s="65" t="s">
        <v>45</v>
      </c>
    </row>
    <row r="7" spans="1:36" s="28" customFormat="1" ht="60" customHeight="1" x14ac:dyDescent="0.3">
      <c r="A7" s="26"/>
      <c r="B7" s="23"/>
      <c r="C7" s="23">
        <v>2</v>
      </c>
      <c r="D7" s="65" t="s">
        <v>51</v>
      </c>
      <c r="E7" s="66"/>
      <c r="F7" s="66"/>
      <c r="G7" s="66"/>
      <c r="H7" s="66"/>
      <c r="I7" s="66"/>
      <c r="J7" s="67">
        <v>41039</v>
      </c>
      <c r="K7" s="65" t="s">
        <v>50</v>
      </c>
      <c r="L7" s="66"/>
      <c r="M7" s="66"/>
      <c r="N7" s="66"/>
      <c r="O7" s="66"/>
      <c r="P7" s="66"/>
      <c r="Q7" s="66"/>
      <c r="R7" s="66"/>
      <c r="S7" s="66"/>
      <c r="T7" s="66"/>
      <c r="U7" s="66"/>
      <c r="V7" s="68">
        <v>1672</v>
      </c>
      <c r="W7" s="66"/>
      <c r="X7" s="66"/>
      <c r="Y7" s="65" t="s">
        <v>49</v>
      </c>
      <c r="Z7" s="66"/>
      <c r="AA7" s="66"/>
      <c r="AB7" s="66"/>
      <c r="AC7" s="69"/>
      <c r="AD7" s="69"/>
      <c r="AE7" s="69"/>
      <c r="AF7" s="69"/>
      <c r="AG7" s="66"/>
      <c r="AH7" s="66"/>
      <c r="AI7" s="66"/>
      <c r="AJ7" s="65" t="s">
        <v>45</v>
      </c>
    </row>
    <row r="8" spans="1:36" s="28" customFormat="1" ht="60" customHeight="1" x14ac:dyDescent="0.3">
      <c r="A8" s="26"/>
      <c r="B8" s="23"/>
      <c r="C8" s="23">
        <v>3</v>
      </c>
      <c r="D8" s="65" t="s">
        <v>56</v>
      </c>
      <c r="E8" s="66"/>
      <c r="F8" s="66"/>
      <c r="G8" s="66"/>
      <c r="H8" s="66"/>
      <c r="I8" s="66"/>
      <c r="J8" s="67" t="s">
        <v>176</v>
      </c>
      <c r="K8" s="65" t="s">
        <v>50</v>
      </c>
      <c r="L8" s="66"/>
      <c r="M8" s="66"/>
      <c r="N8" s="66"/>
      <c r="O8" s="66"/>
      <c r="P8" s="66"/>
      <c r="Q8" s="66"/>
      <c r="R8" s="66"/>
      <c r="S8" s="66"/>
      <c r="T8" s="66"/>
      <c r="U8" s="66"/>
      <c r="V8" s="68">
        <v>1990</v>
      </c>
      <c r="W8" s="66"/>
      <c r="X8" s="66"/>
      <c r="Y8" s="65" t="s">
        <v>55</v>
      </c>
      <c r="Z8" s="66"/>
      <c r="AA8" s="66"/>
      <c r="AB8" s="66"/>
      <c r="AC8" s="69"/>
      <c r="AD8" s="69"/>
      <c r="AE8" s="69"/>
      <c r="AF8" s="69"/>
      <c r="AG8" s="66"/>
      <c r="AH8" s="66"/>
      <c r="AI8" s="66"/>
      <c r="AJ8" s="65" t="s">
        <v>45</v>
      </c>
    </row>
    <row r="9" spans="1:36" s="28" customFormat="1" ht="60" customHeight="1" x14ac:dyDescent="0.3">
      <c r="A9" s="26"/>
      <c r="B9" s="23"/>
      <c r="C9" s="23">
        <v>4</v>
      </c>
      <c r="D9" s="65" t="s">
        <v>58</v>
      </c>
      <c r="E9" s="66"/>
      <c r="F9" s="66"/>
      <c r="G9" s="66"/>
      <c r="H9" s="66"/>
      <c r="I9" s="66"/>
      <c r="J9" s="67" t="s">
        <v>176</v>
      </c>
      <c r="K9" s="65" t="s">
        <v>50</v>
      </c>
      <c r="L9" s="66"/>
      <c r="M9" s="66"/>
      <c r="N9" s="66"/>
      <c r="O9" s="66"/>
      <c r="P9" s="66"/>
      <c r="Q9" s="66"/>
      <c r="R9" s="66"/>
      <c r="S9" s="66"/>
      <c r="T9" s="66"/>
      <c r="U9" s="66"/>
      <c r="V9" s="68">
        <v>1990</v>
      </c>
      <c r="W9" s="66"/>
      <c r="X9" s="66"/>
      <c r="Y9" s="65" t="s">
        <v>57</v>
      </c>
      <c r="Z9" s="66"/>
      <c r="AA9" s="66"/>
      <c r="AB9" s="66"/>
      <c r="AC9" s="69"/>
      <c r="AD9" s="69"/>
      <c r="AE9" s="69"/>
      <c r="AF9" s="69"/>
      <c r="AG9" s="66"/>
      <c r="AH9" s="66"/>
      <c r="AI9" s="66"/>
      <c r="AJ9" s="65" t="s">
        <v>45</v>
      </c>
    </row>
    <row r="10" spans="1:36" s="28" customFormat="1" ht="60" customHeight="1" x14ac:dyDescent="0.3">
      <c r="A10" s="26"/>
      <c r="B10" s="23"/>
      <c r="C10" s="23">
        <v>5</v>
      </c>
      <c r="D10" s="65" t="s">
        <v>60</v>
      </c>
      <c r="E10" s="66"/>
      <c r="F10" s="66"/>
      <c r="G10" s="66"/>
      <c r="H10" s="66"/>
      <c r="I10" s="66"/>
      <c r="J10" s="67">
        <v>40978</v>
      </c>
      <c r="K10" s="65" t="s">
        <v>47</v>
      </c>
      <c r="L10" s="66"/>
      <c r="M10" s="66"/>
      <c r="N10" s="66"/>
      <c r="O10" s="66"/>
      <c r="P10" s="66"/>
      <c r="Q10" s="66"/>
      <c r="R10" s="66"/>
      <c r="S10" s="66"/>
      <c r="T10" s="66"/>
      <c r="U10" s="66"/>
      <c r="V10" s="68">
        <v>1998</v>
      </c>
      <c r="W10" s="66"/>
      <c r="X10" s="66"/>
      <c r="Y10" s="65" t="s">
        <v>59</v>
      </c>
      <c r="Z10" s="66"/>
      <c r="AA10" s="66"/>
      <c r="AB10" s="66"/>
      <c r="AC10" s="69"/>
      <c r="AD10" s="69"/>
      <c r="AE10" s="69"/>
      <c r="AF10" s="69"/>
      <c r="AG10" s="66"/>
      <c r="AH10" s="66"/>
      <c r="AI10" s="66"/>
      <c r="AJ10" s="65" t="s">
        <v>45</v>
      </c>
    </row>
    <row r="11" spans="1:36" s="28" customFormat="1" ht="60" customHeight="1" x14ac:dyDescent="0.3">
      <c r="A11" s="26"/>
      <c r="B11" s="23"/>
      <c r="C11" s="23">
        <v>6</v>
      </c>
      <c r="D11" s="65" t="s">
        <v>64</v>
      </c>
      <c r="E11" s="66"/>
      <c r="F11" s="66"/>
      <c r="G11" s="66"/>
      <c r="H11" s="66"/>
      <c r="I11" s="66"/>
      <c r="J11" s="67" t="s">
        <v>176</v>
      </c>
      <c r="K11" s="65" t="s">
        <v>63</v>
      </c>
      <c r="L11" s="66"/>
      <c r="M11" s="66"/>
      <c r="N11" s="66"/>
      <c r="O11" s="66"/>
      <c r="P11" s="66"/>
      <c r="Q11" s="66"/>
      <c r="R11" s="66"/>
      <c r="S11" s="66"/>
      <c r="T11" s="66"/>
      <c r="U11" s="66"/>
      <c r="V11" s="68">
        <v>3021.9</v>
      </c>
      <c r="W11" s="66"/>
      <c r="X11" s="66"/>
      <c r="Y11" s="65" t="s">
        <v>62</v>
      </c>
      <c r="Z11" s="66"/>
      <c r="AA11" s="66"/>
      <c r="AB11" s="66"/>
      <c r="AC11" s="69"/>
      <c r="AD11" s="69"/>
      <c r="AE11" s="69"/>
      <c r="AF11" s="69"/>
      <c r="AG11" s="66"/>
      <c r="AH11" s="66"/>
      <c r="AI11" s="66"/>
      <c r="AJ11" s="65" t="s">
        <v>61</v>
      </c>
    </row>
    <row r="12" spans="1:36" s="28" customFormat="1" ht="60" customHeight="1" x14ac:dyDescent="0.3">
      <c r="A12" s="26"/>
      <c r="B12" s="23"/>
      <c r="C12" s="23">
        <v>7</v>
      </c>
      <c r="D12" s="65" t="s">
        <v>71</v>
      </c>
      <c r="E12" s="66"/>
      <c r="F12" s="66"/>
      <c r="G12" s="66"/>
      <c r="H12" s="66"/>
      <c r="I12" s="66"/>
      <c r="J12" s="67" t="s">
        <v>177</v>
      </c>
      <c r="K12" s="65" t="s">
        <v>70</v>
      </c>
      <c r="L12" s="66"/>
      <c r="M12" s="66"/>
      <c r="N12" s="66"/>
      <c r="O12" s="66"/>
      <c r="P12" s="66"/>
      <c r="Q12" s="66"/>
      <c r="R12" s="66"/>
      <c r="S12" s="66"/>
      <c r="T12" s="66"/>
      <c r="U12" s="66"/>
      <c r="V12" s="68">
        <v>4350</v>
      </c>
      <c r="W12" s="66"/>
      <c r="X12" s="66"/>
      <c r="Y12" s="65" t="s">
        <v>69</v>
      </c>
      <c r="Z12" s="66"/>
      <c r="AA12" s="66"/>
      <c r="AB12" s="66"/>
      <c r="AC12" s="69"/>
      <c r="AD12" s="69"/>
      <c r="AE12" s="69"/>
      <c r="AF12" s="69"/>
      <c r="AG12" s="66"/>
      <c r="AH12" s="66"/>
      <c r="AI12" s="66"/>
      <c r="AJ12" s="65" t="s">
        <v>68</v>
      </c>
    </row>
    <row r="13" spans="1:36" s="28" customFormat="1" ht="60" customHeight="1" x14ac:dyDescent="0.3">
      <c r="A13" s="26"/>
      <c r="B13" s="23"/>
      <c r="C13" s="23">
        <v>8</v>
      </c>
      <c r="D13" s="65" t="s">
        <v>74</v>
      </c>
      <c r="E13" s="66"/>
      <c r="F13" s="66"/>
      <c r="G13" s="66"/>
      <c r="H13" s="66"/>
      <c r="I13" s="66"/>
      <c r="J13" s="67" t="s">
        <v>177</v>
      </c>
      <c r="K13" s="65" t="s">
        <v>73</v>
      </c>
      <c r="L13" s="66"/>
      <c r="M13" s="66"/>
      <c r="N13" s="66"/>
      <c r="O13" s="66"/>
      <c r="P13" s="66"/>
      <c r="Q13" s="66"/>
      <c r="R13" s="66"/>
      <c r="S13" s="66"/>
      <c r="T13" s="66"/>
      <c r="U13" s="66"/>
      <c r="V13" s="68">
        <v>4500</v>
      </c>
      <c r="W13" s="66"/>
      <c r="X13" s="66"/>
      <c r="Y13" s="65" t="s">
        <v>72</v>
      </c>
      <c r="Z13" s="66"/>
      <c r="AA13" s="66"/>
      <c r="AB13" s="66"/>
      <c r="AC13" s="69"/>
      <c r="AD13" s="69"/>
      <c r="AE13" s="69"/>
      <c r="AF13" s="69"/>
      <c r="AG13" s="66"/>
      <c r="AH13" s="66"/>
      <c r="AI13" s="66"/>
      <c r="AJ13" s="65" t="s">
        <v>68</v>
      </c>
    </row>
    <row r="14" spans="1:36" s="28" customFormat="1" ht="60" customHeight="1" x14ac:dyDescent="0.3">
      <c r="A14" s="26"/>
      <c r="B14" s="23"/>
      <c r="C14" s="23">
        <v>9</v>
      </c>
      <c r="D14" s="65" t="s">
        <v>76</v>
      </c>
      <c r="E14" s="66"/>
      <c r="F14" s="66"/>
      <c r="G14" s="66"/>
      <c r="H14" s="66"/>
      <c r="I14" s="66"/>
      <c r="J14" s="67" t="s">
        <v>176</v>
      </c>
      <c r="K14" s="70" t="s">
        <v>192</v>
      </c>
      <c r="L14" s="66"/>
      <c r="M14" s="66"/>
      <c r="N14" s="66"/>
      <c r="O14" s="66"/>
      <c r="P14" s="66"/>
      <c r="Q14" s="66"/>
      <c r="R14" s="66"/>
      <c r="S14" s="66"/>
      <c r="T14" s="66"/>
      <c r="U14" s="66"/>
      <c r="V14" s="68">
        <v>5000</v>
      </c>
      <c r="W14" s="66"/>
      <c r="X14" s="66"/>
      <c r="Y14" s="65" t="s">
        <v>75</v>
      </c>
      <c r="Z14" s="66"/>
      <c r="AA14" s="66"/>
      <c r="AB14" s="66"/>
      <c r="AC14" s="69"/>
      <c r="AD14" s="69"/>
      <c r="AE14" s="69"/>
      <c r="AF14" s="69"/>
      <c r="AG14" s="66"/>
      <c r="AH14" s="66"/>
      <c r="AI14" s="66"/>
      <c r="AJ14" s="65" t="s">
        <v>45</v>
      </c>
    </row>
    <row r="15" spans="1:36" s="28" customFormat="1" ht="60" customHeight="1" x14ac:dyDescent="0.3">
      <c r="A15" s="26"/>
      <c r="B15" s="23"/>
      <c r="C15" s="23">
        <v>10</v>
      </c>
      <c r="D15" s="65" t="s">
        <v>80</v>
      </c>
      <c r="E15" s="66"/>
      <c r="F15" s="66"/>
      <c r="G15" s="66"/>
      <c r="H15" s="66"/>
      <c r="I15" s="66"/>
      <c r="J15" s="67">
        <v>41253</v>
      </c>
      <c r="K15" s="65" t="s">
        <v>79</v>
      </c>
      <c r="L15" s="66"/>
      <c r="M15" s="66"/>
      <c r="N15" s="66"/>
      <c r="O15" s="66"/>
      <c r="P15" s="66"/>
      <c r="Q15" s="66"/>
      <c r="R15" s="66"/>
      <c r="S15" s="66"/>
      <c r="T15" s="66"/>
      <c r="U15" s="66"/>
      <c r="V15" s="68">
        <v>7843.2</v>
      </c>
      <c r="W15" s="66"/>
      <c r="X15" s="66"/>
      <c r="Y15" s="65" t="s">
        <v>78</v>
      </c>
      <c r="Z15" s="66"/>
      <c r="AA15" s="66"/>
      <c r="AB15" s="66"/>
      <c r="AC15" s="69"/>
      <c r="AD15" s="69"/>
      <c r="AE15" s="69"/>
      <c r="AF15" s="69"/>
      <c r="AG15" s="66"/>
      <c r="AH15" s="66"/>
      <c r="AI15" s="66"/>
      <c r="AJ15" s="65" t="s">
        <v>77</v>
      </c>
    </row>
    <row r="16" spans="1:36" s="28" customFormat="1" ht="60" customHeight="1" x14ac:dyDescent="0.3">
      <c r="A16" s="26"/>
      <c r="B16" s="23"/>
      <c r="C16" s="23">
        <v>11</v>
      </c>
      <c r="D16" s="65" t="s">
        <v>83</v>
      </c>
      <c r="E16" s="66"/>
      <c r="F16" s="66"/>
      <c r="G16" s="66"/>
      <c r="H16" s="66"/>
      <c r="I16" s="66"/>
      <c r="J16" s="67" t="s">
        <v>177</v>
      </c>
      <c r="K16" s="65" t="s">
        <v>82</v>
      </c>
      <c r="L16" s="66"/>
      <c r="M16" s="66"/>
      <c r="N16" s="66"/>
      <c r="O16" s="66"/>
      <c r="P16" s="66"/>
      <c r="Q16" s="66"/>
      <c r="R16" s="66"/>
      <c r="S16" s="66"/>
      <c r="T16" s="66"/>
      <c r="U16" s="66"/>
      <c r="V16" s="68">
        <v>8000</v>
      </c>
      <c r="W16" s="66"/>
      <c r="X16" s="66"/>
      <c r="Y16" s="65" t="s">
        <v>81</v>
      </c>
      <c r="Z16" s="66"/>
      <c r="AA16" s="66"/>
      <c r="AB16" s="66"/>
      <c r="AC16" s="69"/>
      <c r="AD16" s="69"/>
      <c r="AE16" s="69"/>
      <c r="AF16" s="69"/>
      <c r="AG16" s="66"/>
      <c r="AH16" s="66"/>
      <c r="AI16" s="66"/>
      <c r="AJ16" s="65" t="s">
        <v>68</v>
      </c>
    </row>
    <row r="17" spans="1:39" s="28" customFormat="1" ht="66" customHeight="1" x14ac:dyDescent="0.3">
      <c r="A17" s="26"/>
      <c r="B17" s="23"/>
      <c r="C17" s="23">
        <v>12</v>
      </c>
      <c r="D17" s="65" t="s">
        <v>86</v>
      </c>
      <c r="E17" s="66"/>
      <c r="F17" s="66"/>
      <c r="G17" s="66"/>
      <c r="H17" s="66"/>
      <c r="I17" s="66"/>
      <c r="J17" s="67" t="s">
        <v>176</v>
      </c>
      <c r="K17" s="65" t="s">
        <v>85</v>
      </c>
      <c r="L17" s="66"/>
      <c r="M17" s="66"/>
      <c r="N17" s="66"/>
      <c r="O17" s="66"/>
      <c r="P17" s="66"/>
      <c r="Q17" s="66"/>
      <c r="R17" s="66"/>
      <c r="S17" s="66"/>
      <c r="T17" s="66"/>
      <c r="U17" s="66"/>
      <c r="V17" s="68">
        <v>8950</v>
      </c>
      <c r="W17" s="66"/>
      <c r="X17" s="66"/>
      <c r="Y17" s="65" t="s">
        <v>84</v>
      </c>
      <c r="Z17" s="66"/>
      <c r="AA17" s="66"/>
      <c r="AB17" s="66"/>
      <c r="AC17" s="69"/>
      <c r="AD17" s="69"/>
      <c r="AE17" s="69"/>
      <c r="AF17" s="69"/>
      <c r="AG17" s="66"/>
      <c r="AH17" s="66"/>
      <c r="AI17" s="66"/>
      <c r="AJ17" s="33" t="s">
        <v>162</v>
      </c>
    </row>
    <row r="18" spans="1:39" s="28" customFormat="1" ht="72.75" customHeight="1" x14ac:dyDescent="0.3">
      <c r="A18" s="26"/>
      <c r="B18" s="23"/>
      <c r="C18" s="23">
        <v>13</v>
      </c>
      <c r="D18" s="65" t="s">
        <v>89</v>
      </c>
      <c r="E18" s="66"/>
      <c r="F18" s="66"/>
      <c r="G18" s="66"/>
      <c r="H18" s="66"/>
      <c r="I18" s="66"/>
      <c r="J18" s="67" t="s">
        <v>178</v>
      </c>
      <c r="K18" s="65" t="s">
        <v>88</v>
      </c>
      <c r="L18" s="66"/>
      <c r="M18" s="66"/>
      <c r="N18" s="66"/>
      <c r="O18" s="66"/>
      <c r="P18" s="66"/>
      <c r="Q18" s="66"/>
      <c r="R18" s="66"/>
      <c r="S18" s="66"/>
      <c r="T18" s="66"/>
      <c r="U18" s="66"/>
      <c r="V18" s="68">
        <v>9950</v>
      </c>
      <c r="W18" s="66"/>
      <c r="X18" s="66"/>
      <c r="Y18" s="65" t="s">
        <v>87</v>
      </c>
      <c r="Z18" s="66"/>
      <c r="AA18" s="66"/>
      <c r="AB18" s="66"/>
      <c r="AC18" s="69"/>
      <c r="AD18" s="69"/>
      <c r="AE18" s="69"/>
      <c r="AF18" s="69"/>
      <c r="AG18" s="66"/>
      <c r="AH18" s="66"/>
      <c r="AI18" s="66"/>
      <c r="AJ18" s="33" t="s">
        <v>36</v>
      </c>
    </row>
    <row r="19" spans="1:39" s="28" customFormat="1" ht="75.599999999999994" customHeight="1" x14ac:dyDescent="0.3">
      <c r="A19" s="26"/>
      <c r="B19" s="23"/>
      <c r="C19" s="23">
        <v>14</v>
      </c>
      <c r="D19" s="65" t="s">
        <v>92</v>
      </c>
      <c r="E19" s="66"/>
      <c r="F19" s="66"/>
      <c r="G19" s="66"/>
      <c r="H19" s="66"/>
      <c r="I19" s="66"/>
      <c r="J19" s="67" t="s">
        <v>179</v>
      </c>
      <c r="K19" s="65" t="s">
        <v>91</v>
      </c>
      <c r="L19" s="66"/>
      <c r="M19" s="66"/>
      <c r="N19" s="66"/>
      <c r="O19" s="66"/>
      <c r="P19" s="66"/>
      <c r="Q19" s="66"/>
      <c r="R19" s="66"/>
      <c r="S19" s="66"/>
      <c r="T19" s="66"/>
      <c r="U19" s="66"/>
      <c r="V19" s="68">
        <v>12000</v>
      </c>
      <c r="W19" s="66"/>
      <c r="X19" s="66"/>
      <c r="Y19" s="65" t="s">
        <v>90</v>
      </c>
      <c r="Z19" s="66"/>
      <c r="AA19" s="66"/>
      <c r="AB19" s="66"/>
      <c r="AC19" s="69"/>
      <c r="AD19" s="69"/>
      <c r="AE19" s="69"/>
      <c r="AF19" s="69"/>
      <c r="AG19" s="66"/>
      <c r="AH19" s="66"/>
      <c r="AI19" s="66"/>
      <c r="AJ19" s="65" t="s">
        <v>193</v>
      </c>
    </row>
    <row r="20" spans="1:39" s="28" customFormat="1" ht="60" customHeight="1" x14ac:dyDescent="0.3">
      <c r="A20" s="26"/>
      <c r="B20" s="23"/>
      <c r="C20" s="23">
        <v>15</v>
      </c>
      <c r="D20" s="65" t="s">
        <v>95</v>
      </c>
      <c r="E20" s="66"/>
      <c r="F20" s="66"/>
      <c r="G20" s="66"/>
      <c r="H20" s="66"/>
      <c r="I20" s="66"/>
      <c r="J20" s="67">
        <v>41223</v>
      </c>
      <c r="K20" s="65" t="s">
        <v>94</v>
      </c>
      <c r="L20" s="66"/>
      <c r="M20" s="66"/>
      <c r="N20" s="66"/>
      <c r="O20" s="66"/>
      <c r="P20" s="66"/>
      <c r="Q20" s="66"/>
      <c r="R20" s="66"/>
      <c r="S20" s="66"/>
      <c r="T20" s="66"/>
      <c r="U20" s="66"/>
      <c r="V20" s="68">
        <v>14386.8</v>
      </c>
      <c r="W20" s="66"/>
      <c r="X20" s="66"/>
      <c r="Y20" s="65" t="s">
        <v>93</v>
      </c>
      <c r="Z20" s="66"/>
      <c r="AA20" s="66"/>
      <c r="AB20" s="66"/>
      <c r="AC20" s="69"/>
      <c r="AD20" s="69"/>
      <c r="AE20" s="69"/>
      <c r="AF20" s="69"/>
      <c r="AG20" s="66"/>
      <c r="AH20" s="66"/>
      <c r="AI20" s="66"/>
      <c r="AJ20" s="65" t="s">
        <v>45</v>
      </c>
    </row>
    <row r="21" spans="1:39" s="28" customFormat="1" ht="60" customHeight="1" x14ac:dyDescent="0.3">
      <c r="A21" s="52"/>
      <c r="B21" s="53"/>
      <c r="C21" s="23">
        <v>16</v>
      </c>
      <c r="D21" s="71" t="s">
        <v>95</v>
      </c>
      <c r="E21" s="72"/>
      <c r="F21" s="72"/>
      <c r="G21" s="72"/>
      <c r="H21" s="72"/>
      <c r="I21" s="72"/>
      <c r="J21" s="73">
        <v>41223</v>
      </c>
      <c r="K21" s="71" t="s">
        <v>94</v>
      </c>
      <c r="L21" s="72"/>
      <c r="M21" s="72"/>
      <c r="N21" s="72"/>
      <c r="O21" s="72"/>
      <c r="P21" s="72"/>
      <c r="Q21" s="72"/>
      <c r="R21" s="72"/>
      <c r="S21" s="72"/>
      <c r="T21" s="72"/>
      <c r="U21" s="72"/>
      <c r="V21" s="74">
        <v>16815</v>
      </c>
      <c r="W21" s="72"/>
      <c r="X21" s="72"/>
      <c r="Y21" s="71" t="s">
        <v>96</v>
      </c>
      <c r="Z21" s="72"/>
      <c r="AA21" s="72"/>
      <c r="AB21" s="72"/>
      <c r="AC21" s="75"/>
      <c r="AD21" s="75"/>
      <c r="AE21" s="75"/>
      <c r="AF21" s="75"/>
      <c r="AG21" s="72"/>
      <c r="AH21" s="72"/>
      <c r="AI21" s="72"/>
      <c r="AJ21" s="65" t="s">
        <v>45</v>
      </c>
    </row>
    <row r="22" spans="1:39" s="18" customFormat="1" ht="75" customHeight="1" x14ac:dyDescent="0.3">
      <c r="C22" s="23">
        <v>17</v>
      </c>
      <c r="D22" s="65" t="s">
        <v>161</v>
      </c>
      <c r="E22" s="43"/>
      <c r="F22" s="43"/>
      <c r="G22" s="43"/>
      <c r="H22" s="43"/>
      <c r="I22" s="43"/>
      <c r="J22" s="67">
        <v>40978</v>
      </c>
      <c r="K22" s="65" t="s">
        <v>160</v>
      </c>
      <c r="L22" s="43"/>
      <c r="M22" s="43"/>
      <c r="N22" s="43"/>
      <c r="O22" s="43"/>
      <c r="P22" s="43"/>
      <c r="Q22" s="43"/>
      <c r="R22" s="43"/>
      <c r="S22" s="43"/>
      <c r="T22" s="43"/>
      <c r="U22" s="43"/>
      <c r="V22" s="68">
        <v>24304.799999999999</v>
      </c>
      <c r="W22" s="43"/>
      <c r="X22" s="43"/>
      <c r="Y22" s="65" t="s">
        <v>159</v>
      </c>
      <c r="Z22" s="43"/>
      <c r="AA22" s="43"/>
      <c r="AB22" s="43"/>
      <c r="AC22" s="45"/>
      <c r="AD22" s="45"/>
      <c r="AE22" s="45"/>
      <c r="AF22" s="45"/>
      <c r="AG22" s="43"/>
      <c r="AH22" s="43"/>
      <c r="AI22" s="43"/>
      <c r="AJ22" s="65" t="s">
        <v>194</v>
      </c>
      <c r="AL22" s="35"/>
      <c r="AM22" s="35"/>
    </row>
    <row r="23" spans="1:39" s="28" customFormat="1" ht="78.599999999999994" customHeight="1" x14ac:dyDescent="0.3">
      <c r="A23" s="26"/>
      <c r="B23" s="54"/>
      <c r="C23" s="23">
        <v>18</v>
      </c>
      <c r="D23" s="76" t="s">
        <v>99</v>
      </c>
      <c r="E23" s="77"/>
      <c r="F23" s="77"/>
      <c r="G23" s="77"/>
      <c r="H23" s="77"/>
      <c r="I23" s="77"/>
      <c r="J23" s="78">
        <v>41131</v>
      </c>
      <c r="K23" s="76" t="s">
        <v>98</v>
      </c>
      <c r="L23" s="77"/>
      <c r="M23" s="77"/>
      <c r="N23" s="77"/>
      <c r="O23" s="77"/>
      <c r="P23" s="77"/>
      <c r="Q23" s="77"/>
      <c r="R23" s="77"/>
      <c r="S23" s="77"/>
      <c r="T23" s="77"/>
      <c r="U23" s="77"/>
      <c r="V23" s="79">
        <v>61565</v>
      </c>
      <c r="W23" s="77"/>
      <c r="X23" s="77"/>
      <c r="Y23" s="76" t="s">
        <v>97</v>
      </c>
      <c r="Z23" s="77"/>
      <c r="AA23" s="77"/>
      <c r="AB23" s="77"/>
      <c r="AC23" s="80"/>
      <c r="AD23" s="80"/>
      <c r="AE23" s="80"/>
      <c r="AF23" s="80"/>
      <c r="AG23" s="77"/>
      <c r="AH23" s="77"/>
      <c r="AI23" s="77"/>
      <c r="AJ23" s="55" t="s">
        <v>195</v>
      </c>
    </row>
    <row r="24" spans="1:39" s="28" customFormat="1" ht="76.8" customHeight="1" x14ac:dyDescent="0.3">
      <c r="A24" s="26"/>
      <c r="B24" s="23"/>
      <c r="C24" s="23">
        <v>19</v>
      </c>
      <c r="D24" s="65" t="s">
        <v>103</v>
      </c>
      <c r="E24" s="66"/>
      <c r="F24" s="66"/>
      <c r="G24" s="66"/>
      <c r="H24" s="66"/>
      <c r="I24" s="66"/>
      <c r="J24" s="67" t="s">
        <v>179</v>
      </c>
      <c r="K24" s="65" t="s">
        <v>102</v>
      </c>
      <c r="L24" s="66"/>
      <c r="M24" s="66"/>
      <c r="N24" s="66"/>
      <c r="O24" s="66"/>
      <c r="P24" s="66"/>
      <c r="Q24" s="66"/>
      <c r="R24" s="66"/>
      <c r="S24" s="66"/>
      <c r="T24" s="66"/>
      <c r="U24" s="66"/>
      <c r="V24" s="68">
        <v>84464.65</v>
      </c>
      <c r="W24" s="66"/>
      <c r="X24" s="66"/>
      <c r="Y24" s="65" t="s">
        <v>101</v>
      </c>
      <c r="Z24" s="66"/>
      <c r="AA24" s="66"/>
      <c r="AB24" s="66"/>
      <c r="AC24" s="69"/>
      <c r="AD24" s="69"/>
      <c r="AE24" s="69"/>
      <c r="AF24" s="69"/>
      <c r="AG24" s="66"/>
      <c r="AH24" s="66"/>
      <c r="AI24" s="66"/>
      <c r="AJ24" s="65" t="s">
        <v>100</v>
      </c>
    </row>
    <row r="25" spans="1:39" s="28" customFormat="1" ht="66" customHeight="1" x14ac:dyDescent="0.3">
      <c r="A25" s="26"/>
      <c r="B25" s="23"/>
      <c r="C25" s="23">
        <v>20</v>
      </c>
      <c r="D25" s="65" t="s">
        <v>106</v>
      </c>
      <c r="E25" s="66"/>
      <c r="F25" s="66"/>
      <c r="G25" s="66"/>
      <c r="H25" s="66"/>
      <c r="I25" s="66"/>
      <c r="J25" s="67" t="s">
        <v>176</v>
      </c>
      <c r="K25" s="65" t="s">
        <v>105</v>
      </c>
      <c r="L25" s="66"/>
      <c r="M25" s="66"/>
      <c r="N25" s="66"/>
      <c r="O25" s="66"/>
      <c r="P25" s="66"/>
      <c r="Q25" s="66"/>
      <c r="R25" s="66"/>
      <c r="S25" s="66"/>
      <c r="T25" s="66"/>
      <c r="U25" s="66"/>
      <c r="V25" s="68">
        <v>134800.38</v>
      </c>
      <c r="W25" s="66"/>
      <c r="X25" s="66"/>
      <c r="Y25" s="65" t="s">
        <v>104</v>
      </c>
      <c r="Z25" s="66"/>
      <c r="AA25" s="66"/>
      <c r="AB25" s="66"/>
      <c r="AC25" s="69"/>
      <c r="AD25" s="69"/>
      <c r="AE25" s="69"/>
      <c r="AF25" s="69"/>
      <c r="AG25" s="66"/>
      <c r="AH25" s="66"/>
      <c r="AI25" s="66"/>
      <c r="AJ25" s="65" t="s">
        <v>188</v>
      </c>
    </row>
    <row r="26" spans="1:39" s="28" customFormat="1" ht="80.400000000000006" customHeight="1" x14ac:dyDescent="0.3">
      <c r="A26" s="26"/>
      <c r="B26" s="23"/>
      <c r="C26" s="23">
        <v>21</v>
      </c>
      <c r="D26" s="65" t="s">
        <v>109</v>
      </c>
      <c r="E26" s="66"/>
      <c r="F26" s="66"/>
      <c r="G26" s="66"/>
      <c r="H26" s="66"/>
      <c r="I26" s="66"/>
      <c r="J26" s="67">
        <v>41131</v>
      </c>
      <c r="K26" s="65" t="s">
        <v>108</v>
      </c>
      <c r="L26" s="66"/>
      <c r="M26" s="66"/>
      <c r="N26" s="66"/>
      <c r="O26" s="66"/>
      <c r="P26" s="66"/>
      <c r="Q26" s="66"/>
      <c r="R26" s="66"/>
      <c r="S26" s="66"/>
      <c r="T26" s="66"/>
      <c r="U26" s="66"/>
      <c r="V26" s="68">
        <v>588376.80000000005</v>
      </c>
      <c r="W26" s="66"/>
      <c r="X26" s="66"/>
      <c r="Y26" s="65" t="s">
        <v>107</v>
      </c>
      <c r="Z26" s="66"/>
      <c r="AA26" s="66"/>
      <c r="AB26" s="66"/>
      <c r="AC26" s="69"/>
      <c r="AD26" s="69"/>
      <c r="AE26" s="69"/>
      <c r="AF26" s="69"/>
      <c r="AG26" s="66"/>
      <c r="AH26" s="66"/>
      <c r="AI26" s="66"/>
      <c r="AJ26" s="55" t="s">
        <v>195</v>
      </c>
    </row>
    <row r="27" spans="1:39" s="28" customFormat="1" ht="60" customHeight="1" x14ac:dyDescent="0.3">
      <c r="A27" s="26"/>
      <c r="B27" s="23"/>
      <c r="C27" s="23">
        <v>22</v>
      </c>
      <c r="D27" s="65" t="s">
        <v>112</v>
      </c>
      <c r="E27" s="66"/>
      <c r="F27" s="66"/>
      <c r="G27" s="66"/>
      <c r="H27" s="66"/>
      <c r="I27" s="66"/>
      <c r="J27" s="67" t="s">
        <v>180</v>
      </c>
      <c r="K27" s="65" t="s">
        <v>111</v>
      </c>
      <c r="L27" s="66"/>
      <c r="M27" s="66"/>
      <c r="N27" s="66"/>
      <c r="O27" s="66"/>
      <c r="P27" s="66"/>
      <c r="Q27" s="66"/>
      <c r="R27" s="66"/>
      <c r="S27" s="66"/>
      <c r="T27" s="66"/>
      <c r="U27" s="66"/>
      <c r="V27" s="68">
        <v>650000</v>
      </c>
      <c r="W27" s="66"/>
      <c r="X27" s="66"/>
      <c r="Y27" s="65" t="s">
        <v>110</v>
      </c>
      <c r="Z27" s="66"/>
      <c r="AA27" s="66"/>
      <c r="AB27" s="66"/>
      <c r="AC27" s="69"/>
      <c r="AD27" s="69"/>
      <c r="AE27" s="69"/>
      <c r="AF27" s="69"/>
      <c r="AG27" s="66"/>
      <c r="AH27" s="66"/>
      <c r="AI27" s="66"/>
      <c r="AJ27" s="65" t="s">
        <v>45</v>
      </c>
    </row>
    <row r="28" spans="1:39" s="28" customFormat="1" ht="60" customHeight="1" x14ac:dyDescent="0.3">
      <c r="A28" s="26"/>
      <c r="B28" s="23"/>
      <c r="C28" s="23">
        <v>23</v>
      </c>
      <c r="D28" s="65" t="s">
        <v>115</v>
      </c>
      <c r="E28" s="66"/>
      <c r="F28" s="66"/>
      <c r="G28" s="66"/>
      <c r="H28" s="66"/>
      <c r="I28" s="66"/>
      <c r="J28" s="67">
        <v>41223</v>
      </c>
      <c r="K28" s="65" t="s">
        <v>114</v>
      </c>
      <c r="L28" s="66"/>
      <c r="M28" s="66"/>
      <c r="N28" s="66"/>
      <c r="O28" s="66"/>
      <c r="P28" s="66"/>
      <c r="Q28" s="66"/>
      <c r="R28" s="66"/>
      <c r="S28" s="66"/>
      <c r="T28" s="66"/>
      <c r="U28" s="66"/>
      <c r="V28" s="68">
        <v>850000</v>
      </c>
      <c r="W28" s="66"/>
      <c r="X28" s="66"/>
      <c r="Y28" s="65" t="s">
        <v>113</v>
      </c>
      <c r="Z28" s="66"/>
      <c r="AA28" s="66"/>
      <c r="AB28" s="66"/>
      <c r="AC28" s="69"/>
      <c r="AD28" s="69"/>
      <c r="AE28" s="69"/>
      <c r="AF28" s="69"/>
      <c r="AG28" s="66"/>
      <c r="AH28" s="66"/>
      <c r="AI28" s="66"/>
      <c r="AJ28" s="65" t="s">
        <v>45</v>
      </c>
    </row>
    <row r="29" spans="1:39" s="28" customFormat="1" ht="76.5" customHeight="1" x14ac:dyDescent="0.3">
      <c r="A29" s="26"/>
      <c r="B29" s="23"/>
      <c r="C29" s="23">
        <v>24</v>
      </c>
      <c r="D29" s="65" t="s">
        <v>119</v>
      </c>
      <c r="E29" s="66"/>
      <c r="F29" s="66"/>
      <c r="G29" s="66"/>
      <c r="H29" s="66"/>
      <c r="I29" s="66"/>
      <c r="J29" s="67" t="s">
        <v>181</v>
      </c>
      <c r="K29" s="65" t="s">
        <v>118</v>
      </c>
      <c r="L29" s="66"/>
      <c r="M29" s="66"/>
      <c r="N29" s="66"/>
      <c r="O29" s="66"/>
      <c r="P29" s="66"/>
      <c r="Q29" s="66"/>
      <c r="R29" s="66"/>
      <c r="S29" s="66"/>
      <c r="T29" s="66"/>
      <c r="U29" s="66"/>
      <c r="V29" s="68">
        <v>445</v>
      </c>
      <c r="W29" s="66"/>
      <c r="X29" s="66"/>
      <c r="Y29" s="65" t="s">
        <v>117</v>
      </c>
      <c r="Z29" s="66"/>
      <c r="AA29" s="66"/>
      <c r="AB29" s="66"/>
      <c r="AC29" s="69"/>
      <c r="AD29" s="69"/>
      <c r="AE29" s="69"/>
      <c r="AF29" s="69"/>
      <c r="AG29" s="66"/>
      <c r="AH29" s="66"/>
      <c r="AI29" s="66"/>
      <c r="AJ29" s="33" t="s">
        <v>196</v>
      </c>
    </row>
    <row r="30" spans="1:39" s="28" customFormat="1" ht="63.6" customHeight="1" x14ac:dyDescent="0.3">
      <c r="A30" s="26"/>
      <c r="B30" s="23"/>
      <c r="C30" s="23">
        <v>25</v>
      </c>
      <c r="D30" s="65" t="s">
        <v>120</v>
      </c>
      <c r="E30" s="66"/>
      <c r="F30" s="66"/>
      <c r="G30" s="66"/>
      <c r="H30" s="66"/>
      <c r="I30" s="66"/>
      <c r="J30" s="67">
        <v>40919</v>
      </c>
      <c r="K30" s="65" t="s">
        <v>38</v>
      </c>
      <c r="L30" s="66"/>
      <c r="M30" s="66"/>
      <c r="N30" s="66"/>
      <c r="O30" s="66"/>
      <c r="P30" s="66"/>
      <c r="Q30" s="66"/>
      <c r="R30" s="66"/>
      <c r="S30" s="66"/>
      <c r="T30" s="66"/>
      <c r="U30" s="66"/>
      <c r="V30" s="68">
        <v>2254.0300000000002</v>
      </c>
      <c r="W30" s="66"/>
      <c r="X30" s="66"/>
      <c r="Y30" s="65" t="s">
        <v>201</v>
      </c>
      <c r="Z30" s="66"/>
      <c r="AA30" s="66"/>
      <c r="AB30" s="66"/>
      <c r="AC30" s="69"/>
      <c r="AD30" s="69"/>
      <c r="AE30" s="69"/>
      <c r="AF30" s="69"/>
      <c r="AG30" s="66"/>
      <c r="AH30" s="66"/>
      <c r="AI30" s="66"/>
      <c r="AJ30" s="81" t="s">
        <v>197</v>
      </c>
    </row>
    <row r="31" spans="1:39" s="28" customFormat="1" ht="49.8" customHeight="1" x14ac:dyDescent="0.3">
      <c r="A31" s="26"/>
      <c r="B31" s="23"/>
      <c r="C31" s="23">
        <v>26</v>
      </c>
      <c r="D31" s="65" t="s">
        <v>167</v>
      </c>
      <c r="E31" s="66"/>
      <c r="F31" s="66"/>
      <c r="G31" s="66"/>
      <c r="H31" s="66"/>
      <c r="I31" s="66"/>
      <c r="J31" s="82" t="s">
        <v>166</v>
      </c>
      <c r="K31" s="65" t="s">
        <v>165</v>
      </c>
      <c r="L31" s="66"/>
      <c r="M31" s="66"/>
      <c r="N31" s="66"/>
      <c r="O31" s="66"/>
      <c r="P31" s="66"/>
      <c r="Q31" s="66"/>
      <c r="R31" s="66"/>
      <c r="S31" s="66"/>
      <c r="T31" s="66"/>
      <c r="U31" s="66"/>
      <c r="V31" s="68">
        <v>4550</v>
      </c>
      <c r="W31" s="66"/>
      <c r="X31" s="66"/>
      <c r="Y31" s="65" t="s">
        <v>164</v>
      </c>
      <c r="Z31" s="66"/>
      <c r="AA31" s="66"/>
      <c r="AB31" s="66"/>
      <c r="AC31" s="69"/>
      <c r="AD31" s="69"/>
      <c r="AE31" s="69"/>
      <c r="AF31" s="69"/>
      <c r="AG31" s="66"/>
      <c r="AH31" s="66"/>
      <c r="AI31" s="66"/>
      <c r="AJ31" s="81" t="s">
        <v>163</v>
      </c>
    </row>
    <row r="32" spans="1:39" s="28" customFormat="1" ht="75.599999999999994" customHeight="1" x14ac:dyDescent="0.3">
      <c r="A32" s="26"/>
      <c r="B32" s="23"/>
      <c r="C32" s="23">
        <v>27</v>
      </c>
      <c r="D32" s="65" t="s">
        <v>127</v>
      </c>
      <c r="E32" s="66"/>
      <c r="F32" s="66"/>
      <c r="G32" s="66"/>
      <c r="H32" s="66"/>
      <c r="I32" s="66"/>
      <c r="J32" s="82" t="s">
        <v>126</v>
      </c>
      <c r="K32" s="65" t="s">
        <v>125</v>
      </c>
      <c r="L32" s="66"/>
      <c r="M32" s="66"/>
      <c r="N32" s="66"/>
      <c r="O32" s="66"/>
      <c r="P32" s="66"/>
      <c r="Q32" s="66"/>
      <c r="R32" s="66"/>
      <c r="S32" s="66"/>
      <c r="T32" s="66"/>
      <c r="U32" s="66"/>
      <c r="V32" s="68">
        <v>8500</v>
      </c>
      <c r="W32" s="66"/>
      <c r="X32" s="66"/>
      <c r="Y32" s="65" t="s">
        <v>124</v>
      </c>
      <c r="Z32" s="66"/>
      <c r="AA32" s="66"/>
      <c r="AB32" s="66"/>
      <c r="AC32" s="69"/>
      <c r="AD32" s="69"/>
      <c r="AE32" s="69"/>
      <c r="AF32" s="69"/>
      <c r="AG32" s="66"/>
      <c r="AH32" s="66"/>
      <c r="AI32" s="66"/>
      <c r="AJ32" s="33" t="s">
        <v>37</v>
      </c>
    </row>
    <row r="33" spans="1:39" s="28" customFormat="1" ht="60" customHeight="1" x14ac:dyDescent="0.3">
      <c r="A33" s="26"/>
      <c r="B33" s="23"/>
      <c r="C33" s="23">
        <v>28</v>
      </c>
      <c r="D33" s="85" t="s">
        <v>144</v>
      </c>
      <c r="E33" s="66"/>
      <c r="F33" s="66"/>
      <c r="G33" s="66"/>
      <c r="H33" s="66"/>
      <c r="I33" s="66"/>
      <c r="J33" s="81" t="s">
        <v>143</v>
      </c>
      <c r="K33" s="85" t="s">
        <v>142</v>
      </c>
      <c r="L33" s="66"/>
      <c r="M33" s="66"/>
      <c r="N33" s="66"/>
      <c r="O33" s="66"/>
      <c r="P33" s="66"/>
      <c r="Q33" s="66"/>
      <c r="R33" s="66"/>
      <c r="S33" s="66"/>
      <c r="T33" s="66"/>
      <c r="U33" s="66"/>
      <c r="V33" s="86">
        <v>220818</v>
      </c>
      <c r="W33" s="66"/>
      <c r="X33" s="66"/>
      <c r="Y33" s="85" t="s">
        <v>141</v>
      </c>
      <c r="Z33" s="66"/>
      <c r="AA33" s="66"/>
      <c r="AB33" s="66"/>
      <c r="AC33" s="69"/>
      <c r="AD33" s="69"/>
      <c r="AE33" s="69"/>
      <c r="AF33" s="69"/>
      <c r="AG33" s="66"/>
      <c r="AH33" s="66"/>
      <c r="AI33" s="66"/>
      <c r="AJ33" s="85" t="s">
        <v>198</v>
      </c>
    </row>
    <row r="34" spans="1:39" s="51" customFormat="1" ht="60" customHeight="1" x14ac:dyDescent="0.3">
      <c r="A34" s="48"/>
      <c r="B34" s="48"/>
      <c r="C34" s="23">
        <v>29</v>
      </c>
      <c r="D34" s="85" t="s">
        <v>140</v>
      </c>
      <c r="E34" s="43"/>
      <c r="F34" s="43"/>
      <c r="G34" s="43"/>
      <c r="H34" s="43"/>
      <c r="I34" s="43"/>
      <c r="J34" s="87" t="s">
        <v>174</v>
      </c>
      <c r="K34" s="85" t="s">
        <v>139</v>
      </c>
      <c r="L34" s="43"/>
      <c r="M34" s="43"/>
      <c r="N34" s="43"/>
      <c r="O34" s="43"/>
      <c r="P34" s="43"/>
      <c r="Q34" s="43"/>
      <c r="R34" s="43"/>
      <c r="S34" s="43"/>
      <c r="T34" s="43"/>
      <c r="U34" s="43"/>
      <c r="V34" s="86">
        <v>75000</v>
      </c>
      <c r="W34" s="43"/>
      <c r="X34" s="43"/>
      <c r="Y34" s="85" t="s">
        <v>190</v>
      </c>
      <c r="Z34" s="83"/>
      <c r="AA34" s="83"/>
      <c r="AB34" s="83"/>
      <c r="AC34" s="84"/>
      <c r="AD34" s="84"/>
      <c r="AE34" s="84"/>
      <c r="AF34" s="84"/>
      <c r="AG34" s="83"/>
      <c r="AH34" s="83"/>
      <c r="AI34" s="83"/>
      <c r="AJ34" s="81" t="s">
        <v>199</v>
      </c>
      <c r="AK34" s="49"/>
      <c r="AL34" s="50"/>
      <c r="AM34" s="50"/>
    </row>
    <row r="35" spans="1:39" s="28" customFormat="1" ht="87" customHeight="1" x14ac:dyDescent="0.3">
      <c r="A35" s="26"/>
      <c r="B35" s="23"/>
      <c r="C35" s="23">
        <v>30</v>
      </c>
      <c r="D35" s="85" t="s">
        <v>154</v>
      </c>
      <c r="E35" s="66"/>
      <c r="F35" s="66"/>
      <c r="G35" s="66"/>
      <c r="H35" s="66"/>
      <c r="I35" s="66"/>
      <c r="J35" s="87">
        <v>41011</v>
      </c>
      <c r="K35" s="102" t="s">
        <v>200</v>
      </c>
      <c r="L35" s="66"/>
      <c r="M35" s="66"/>
      <c r="N35" s="66"/>
      <c r="O35" s="66"/>
      <c r="P35" s="66"/>
      <c r="Q35" s="66"/>
      <c r="R35" s="66"/>
      <c r="S35" s="66"/>
      <c r="T35" s="66"/>
      <c r="U35" s="66"/>
      <c r="V35" s="86">
        <v>97800</v>
      </c>
      <c r="W35" s="66"/>
      <c r="X35" s="66"/>
      <c r="Y35" s="85" t="s">
        <v>153</v>
      </c>
      <c r="Z35" s="66"/>
      <c r="AA35" s="66"/>
      <c r="AB35" s="66"/>
      <c r="AC35" s="69"/>
      <c r="AD35" s="69"/>
      <c r="AE35" s="69"/>
      <c r="AF35" s="69"/>
      <c r="AG35" s="66"/>
      <c r="AH35" s="66"/>
      <c r="AI35" s="66"/>
      <c r="AJ35" s="95" t="s">
        <v>210</v>
      </c>
    </row>
    <row r="36" spans="1:39" s="28" customFormat="1" ht="76.2" customHeight="1" x14ac:dyDescent="0.3">
      <c r="A36" s="26"/>
      <c r="B36" s="23"/>
      <c r="C36" s="23">
        <v>31</v>
      </c>
      <c r="D36" s="65" t="s">
        <v>158</v>
      </c>
      <c r="E36" s="66"/>
      <c r="F36" s="66"/>
      <c r="G36" s="66"/>
      <c r="H36" s="66"/>
      <c r="I36" s="66"/>
      <c r="J36" s="82" t="s">
        <v>157</v>
      </c>
      <c r="K36" s="65" t="s">
        <v>156</v>
      </c>
      <c r="L36" s="66"/>
      <c r="M36" s="66"/>
      <c r="N36" s="66"/>
      <c r="O36" s="66"/>
      <c r="P36" s="66"/>
      <c r="Q36" s="66"/>
      <c r="R36" s="66"/>
      <c r="S36" s="66"/>
      <c r="T36" s="66"/>
      <c r="U36" s="66"/>
      <c r="V36" s="68">
        <v>228000</v>
      </c>
      <c r="W36" s="66"/>
      <c r="X36" s="66"/>
      <c r="Y36" s="65" t="s">
        <v>155</v>
      </c>
      <c r="Z36" s="66"/>
      <c r="AA36" s="66"/>
      <c r="AB36" s="66"/>
      <c r="AC36" s="69"/>
      <c r="AD36" s="69"/>
      <c r="AE36" s="69"/>
      <c r="AF36" s="69"/>
      <c r="AG36" s="66"/>
      <c r="AH36" s="66"/>
      <c r="AI36" s="66"/>
      <c r="AJ36" s="65" t="s">
        <v>191</v>
      </c>
    </row>
    <row r="37" spans="1:39" s="28" customFormat="1" ht="76.2" customHeight="1" x14ac:dyDescent="0.3">
      <c r="A37" s="26"/>
      <c r="B37" s="23"/>
      <c r="C37" s="23">
        <v>32</v>
      </c>
      <c r="D37" s="65" t="s">
        <v>136</v>
      </c>
      <c r="E37" s="43"/>
      <c r="F37" s="43"/>
      <c r="G37" s="43"/>
      <c r="H37" s="43"/>
      <c r="I37" s="43"/>
      <c r="J37" s="67" t="s">
        <v>175</v>
      </c>
      <c r="K37" s="65" t="s">
        <v>135</v>
      </c>
      <c r="L37" s="43"/>
      <c r="M37" s="43"/>
      <c r="N37" s="43"/>
      <c r="O37" s="43"/>
      <c r="P37" s="43"/>
      <c r="Q37" s="43"/>
      <c r="R37" s="43"/>
      <c r="S37" s="43"/>
      <c r="T37" s="43"/>
      <c r="U37" s="43"/>
      <c r="V37" s="68">
        <v>27291.599999999999</v>
      </c>
      <c r="W37" s="43"/>
      <c r="X37" s="43"/>
      <c r="Y37" s="65" t="s">
        <v>203</v>
      </c>
      <c r="Z37" s="43"/>
      <c r="AA37" s="43"/>
      <c r="AB37" s="43"/>
      <c r="AC37" s="45"/>
      <c r="AD37" s="45"/>
      <c r="AE37" s="45"/>
      <c r="AF37" s="45"/>
      <c r="AG37" s="43"/>
      <c r="AH37" s="43"/>
      <c r="AI37" s="43"/>
      <c r="AJ37" s="65" t="s">
        <v>216</v>
      </c>
    </row>
    <row r="38" spans="1:39" s="28" customFormat="1" ht="76.2" customHeight="1" x14ac:dyDescent="0.3">
      <c r="A38" s="26"/>
      <c r="B38" s="23"/>
      <c r="C38" s="23">
        <v>33</v>
      </c>
      <c r="D38" s="85" t="s">
        <v>138</v>
      </c>
      <c r="E38" s="43"/>
      <c r="F38" s="43"/>
      <c r="G38" s="43"/>
      <c r="H38" s="43"/>
      <c r="I38" s="43"/>
      <c r="J38" s="87" t="s">
        <v>175</v>
      </c>
      <c r="K38" s="85" t="s">
        <v>135</v>
      </c>
      <c r="L38" s="43"/>
      <c r="M38" s="43"/>
      <c r="N38" s="43"/>
      <c r="O38" s="43"/>
      <c r="P38" s="43"/>
      <c r="Q38" s="43"/>
      <c r="R38" s="43"/>
      <c r="S38" s="43"/>
      <c r="T38" s="43"/>
      <c r="U38" s="43"/>
      <c r="V38" s="86">
        <v>61560</v>
      </c>
      <c r="W38" s="43"/>
      <c r="X38" s="43"/>
      <c r="Y38" s="85" t="s">
        <v>137</v>
      </c>
      <c r="Z38" s="43"/>
      <c r="AA38" s="43"/>
      <c r="AB38" s="43"/>
      <c r="AC38" s="45"/>
      <c r="AD38" s="45"/>
      <c r="AE38" s="45"/>
      <c r="AF38" s="45"/>
      <c r="AG38" s="43"/>
      <c r="AH38" s="43"/>
      <c r="AI38" s="43"/>
      <c r="AJ38" s="65" t="s">
        <v>216</v>
      </c>
    </row>
    <row r="39" spans="1:39" s="42" customFormat="1" ht="39.75" customHeight="1" x14ac:dyDescent="0.3">
      <c r="A39" s="43"/>
      <c r="B39" s="43"/>
      <c r="C39" s="43"/>
      <c r="D39" s="43"/>
      <c r="E39" s="43"/>
      <c r="F39" s="43"/>
      <c r="G39" s="43"/>
      <c r="H39" s="43"/>
      <c r="I39" s="43"/>
      <c r="J39" s="44"/>
      <c r="K39" s="43"/>
      <c r="L39" s="43"/>
      <c r="M39" s="43"/>
      <c r="N39" s="43"/>
      <c r="O39" s="43"/>
      <c r="P39" s="43"/>
      <c r="Q39" s="43"/>
      <c r="R39" s="43"/>
      <c r="S39" s="43"/>
      <c r="T39" s="43"/>
      <c r="U39" s="44"/>
      <c r="V39" s="64">
        <f>SUM(V6:V38)</f>
        <v>3222527.16</v>
      </c>
      <c r="W39" s="43"/>
      <c r="X39" s="43"/>
      <c r="Y39" s="43"/>
      <c r="Z39" s="43"/>
      <c r="AA39" s="43"/>
      <c r="AB39" s="43"/>
      <c r="AC39" s="45"/>
      <c r="AD39" s="45"/>
      <c r="AE39" s="45"/>
      <c r="AF39" s="45"/>
      <c r="AG39" s="43"/>
      <c r="AH39" s="43"/>
      <c r="AI39" s="43"/>
      <c r="AJ39" s="43"/>
    </row>
    <row r="40" spans="1:39" s="19" customFormat="1" ht="22.2" customHeight="1" x14ac:dyDescent="0.3">
      <c r="A40" s="37"/>
      <c r="B40" s="37"/>
      <c r="C40" s="37"/>
      <c r="D40" s="37"/>
      <c r="E40" s="37"/>
      <c r="F40" s="37"/>
      <c r="G40" s="37"/>
      <c r="H40" s="37"/>
      <c r="I40" s="37"/>
      <c r="J40" s="38"/>
      <c r="K40" s="37"/>
      <c r="L40" s="37"/>
      <c r="M40" s="37"/>
      <c r="N40" s="37"/>
      <c r="O40" s="37"/>
      <c r="P40" s="37"/>
      <c r="Q40" s="37"/>
      <c r="R40" s="37"/>
      <c r="S40" s="37"/>
      <c r="T40" s="37"/>
      <c r="U40" s="38"/>
      <c r="V40" s="60"/>
      <c r="W40" s="37"/>
      <c r="X40" s="37"/>
      <c r="Y40" s="37"/>
      <c r="Z40" s="37"/>
      <c r="AA40" s="37"/>
      <c r="AB40" s="37"/>
      <c r="AC40" s="39"/>
      <c r="AD40" s="39"/>
      <c r="AE40" s="39"/>
      <c r="AF40" s="39"/>
      <c r="AG40" s="37"/>
      <c r="AH40" s="37"/>
      <c r="AI40" s="37"/>
      <c r="AJ40" s="37"/>
    </row>
    <row r="41" spans="1:39" s="19" customFormat="1" ht="39" customHeight="1" x14ac:dyDescent="0.3">
      <c r="A41" s="15"/>
      <c r="B41" s="15"/>
      <c r="C41" s="113" t="s">
        <v>172</v>
      </c>
      <c r="D41" s="113"/>
      <c r="E41" s="113"/>
      <c r="F41" s="113"/>
      <c r="G41" s="113"/>
      <c r="H41" s="113"/>
      <c r="I41" s="113"/>
      <c r="J41" s="113"/>
      <c r="K41" s="113"/>
      <c r="L41" s="38"/>
      <c r="M41" s="38"/>
      <c r="N41" s="40"/>
      <c r="O41" s="40"/>
      <c r="P41" s="40"/>
      <c r="Q41" s="40"/>
      <c r="R41" s="40"/>
      <c r="S41" s="40"/>
      <c r="T41" s="38"/>
      <c r="U41" s="40"/>
      <c r="V41" s="88">
        <v>33</v>
      </c>
      <c r="W41" s="16"/>
      <c r="X41" s="4"/>
      <c r="Y41" s="17"/>
      <c r="Z41" s="4"/>
      <c r="AA41" s="15"/>
      <c r="AB41" s="15"/>
      <c r="AC41" s="15"/>
      <c r="AD41" s="15"/>
      <c r="AE41" s="15"/>
      <c r="AF41" s="15"/>
      <c r="AG41" s="4"/>
      <c r="AH41" s="17"/>
      <c r="AI41" s="17"/>
      <c r="AJ41" s="17"/>
    </row>
    <row r="42" spans="1:39" s="19" customFormat="1" ht="40.200000000000003" customHeight="1" x14ac:dyDescent="0.3">
      <c r="A42" s="15"/>
      <c r="B42" s="15"/>
      <c r="C42" s="113" t="s">
        <v>173</v>
      </c>
      <c r="D42" s="113"/>
      <c r="E42" s="113"/>
      <c r="F42" s="113"/>
      <c r="G42" s="113"/>
      <c r="H42" s="113"/>
      <c r="I42" s="113"/>
      <c r="J42" s="113"/>
      <c r="K42" s="113"/>
      <c r="L42" s="38"/>
      <c r="M42" s="38"/>
      <c r="N42" s="40"/>
      <c r="O42" s="40"/>
      <c r="P42" s="40"/>
      <c r="Q42" s="40"/>
      <c r="R42" s="40"/>
      <c r="S42" s="40"/>
      <c r="T42" s="38"/>
      <c r="U42" s="40"/>
      <c r="V42" s="89">
        <f>V39</f>
        <v>3222527.16</v>
      </c>
      <c r="W42" s="16"/>
      <c r="X42" s="4"/>
      <c r="Y42" s="17"/>
      <c r="Z42" s="4"/>
      <c r="AA42" s="15"/>
      <c r="AB42" s="15"/>
      <c r="AC42" s="15"/>
      <c r="AD42" s="15"/>
      <c r="AE42" s="15"/>
      <c r="AF42" s="15"/>
      <c r="AG42" s="4"/>
      <c r="AH42" s="17"/>
      <c r="AI42" s="17"/>
      <c r="AJ42" s="17"/>
    </row>
    <row r="43" spans="1:39" ht="60" customHeight="1" x14ac:dyDescent="0.3">
      <c r="A43" s="9"/>
      <c r="B43" s="9"/>
      <c r="C43" s="10"/>
      <c r="D43" s="10"/>
      <c r="E43" s="10"/>
      <c r="F43" s="10"/>
      <c r="G43" s="10"/>
      <c r="H43" s="10"/>
      <c r="I43" s="10"/>
      <c r="J43" s="10"/>
      <c r="K43" s="11"/>
      <c r="L43" s="11"/>
      <c r="M43" s="11"/>
      <c r="N43" s="10"/>
      <c r="O43" s="10"/>
      <c r="P43" s="10"/>
      <c r="Q43" s="10"/>
      <c r="R43" s="10"/>
      <c r="S43" s="10"/>
      <c r="T43" s="11"/>
      <c r="U43" s="10"/>
      <c r="V43" s="61"/>
      <c r="W43" s="12"/>
      <c r="X43" s="11"/>
      <c r="Y43" s="13"/>
      <c r="Z43" s="11"/>
      <c r="AA43" s="10"/>
      <c r="AB43" s="10"/>
      <c r="AC43" s="10"/>
      <c r="AD43" s="10"/>
      <c r="AE43" s="10"/>
      <c r="AF43" s="10"/>
      <c r="AG43" s="11"/>
    </row>
    <row r="44" spans="1:39" ht="60" customHeight="1" x14ac:dyDescent="0.3">
      <c r="A44" s="9"/>
      <c r="B44" s="9"/>
      <c r="C44" s="9"/>
      <c r="D44" s="9"/>
      <c r="E44" s="9"/>
      <c r="F44" s="9"/>
      <c r="G44" s="9"/>
      <c r="H44" s="9"/>
      <c r="I44" s="9"/>
      <c r="J44" s="9"/>
      <c r="K44" s="8"/>
      <c r="L44" s="6"/>
      <c r="M44" s="6"/>
      <c r="N44" s="9"/>
      <c r="O44" s="9"/>
      <c r="P44" s="9"/>
      <c r="Q44" s="9"/>
      <c r="R44" s="9"/>
      <c r="S44" s="9"/>
      <c r="T44" s="6"/>
      <c r="U44" s="9"/>
      <c r="V44" s="62"/>
      <c r="W44" s="7"/>
      <c r="X44" s="6"/>
      <c r="Y44" s="5"/>
      <c r="Z44" s="6"/>
      <c r="AA44" s="9"/>
      <c r="AB44" s="9"/>
      <c r="AC44" s="9"/>
      <c r="AD44" s="9"/>
      <c r="AE44" s="9"/>
      <c r="AF44" s="9"/>
      <c r="AG44" s="9"/>
    </row>
    <row r="45" spans="1:39" ht="60" customHeight="1" x14ac:dyDescent="0.3">
      <c r="A45" s="9"/>
      <c r="B45" s="9"/>
      <c r="C45" s="9"/>
      <c r="D45" s="9"/>
      <c r="E45" s="9"/>
      <c r="F45" s="9"/>
      <c r="G45" s="9"/>
      <c r="H45" s="9"/>
      <c r="I45" s="9"/>
      <c r="J45" s="9"/>
      <c r="K45" s="6"/>
      <c r="L45" s="6"/>
      <c r="M45" s="6"/>
      <c r="N45" s="9"/>
      <c r="O45" s="9"/>
      <c r="P45" s="9"/>
      <c r="Q45" s="9"/>
      <c r="R45" s="9"/>
      <c r="S45" s="9"/>
      <c r="T45" s="6"/>
      <c r="U45" s="9"/>
      <c r="V45" s="62"/>
      <c r="W45" s="7"/>
      <c r="X45" s="6"/>
      <c r="Y45" s="5"/>
      <c r="Z45" s="6"/>
      <c r="AA45" s="9"/>
      <c r="AB45" s="9"/>
      <c r="AC45" s="9"/>
      <c r="AD45" s="9"/>
      <c r="AE45" s="9"/>
      <c r="AF45" s="9"/>
      <c r="AG45" s="9"/>
    </row>
    <row r="46" spans="1:39" ht="60" customHeight="1" x14ac:dyDescent="0.3">
      <c r="A46" s="9"/>
      <c r="B46" s="9"/>
      <c r="C46" s="9"/>
      <c r="D46" s="9"/>
      <c r="E46" s="9"/>
      <c r="F46" s="9"/>
      <c r="G46" s="9"/>
      <c r="H46" s="9"/>
      <c r="I46" s="9"/>
      <c r="J46" s="9"/>
      <c r="K46" s="6"/>
      <c r="L46" s="6"/>
      <c r="M46" s="6"/>
      <c r="N46" s="9"/>
      <c r="O46" s="9"/>
      <c r="P46" s="9"/>
      <c r="Q46" s="9"/>
      <c r="R46" s="9"/>
      <c r="S46" s="9"/>
      <c r="T46" s="6"/>
      <c r="U46" s="9"/>
      <c r="V46" s="62"/>
      <c r="W46" s="7"/>
      <c r="X46" s="6"/>
      <c r="Y46" s="5"/>
      <c r="Z46" s="6"/>
      <c r="AA46" s="9"/>
      <c r="AB46" s="9"/>
      <c r="AC46" s="9"/>
      <c r="AD46" s="9"/>
      <c r="AE46" s="9"/>
      <c r="AF46" s="9"/>
      <c r="AG46" s="9"/>
    </row>
    <row r="47" spans="1:39" ht="60" customHeight="1" x14ac:dyDescent="0.3">
      <c r="A47" s="9"/>
      <c r="B47" s="9"/>
      <c r="C47" s="9"/>
      <c r="D47" s="9"/>
      <c r="E47" s="9"/>
      <c r="F47" s="9"/>
      <c r="G47" s="9"/>
      <c r="H47" s="9"/>
      <c r="I47" s="9"/>
      <c r="J47" s="9"/>
      <c r="K47" s="8"/>
      <c r="L47" s="6"/>
      <c r="M47" s="6"/>
      <c r="N47" s="9"/>
      <c r="O47" s="9"/>
      <c r="P47" s="9"/>
      <c r="Q47" s="9"/>
      <c r="R47" s="9"/>
      <c r="S47" s="9"/>
      <c r="T47" s="6"/>
      <c r="U47" s="9"/>
      <c r="V47" s="62"/>
      <c r="W47" s="7"/>
      <c r="X47" s="6"/>
      <c r="Y47" s="5"/>
      <c r="Z47" s="6"/>
      <c r="AA47" s="9"/>
      <c r="AB47" s="9"/>
      <c r="AC47" s="9"/>
      <c r="AD47" s="9"/>
      <c r="AE47" s="9"/>
      <c r="AF47" s="9"/>
      <c r="AG47" s="9"/>
    </row>
    <row r="48" spans="1:39" ht="60" customHeight="1" x14ac:dyDescent="0.3">
      <c r="A48" s="9"/>
      <c r="B48" s="9"/>
      <c r="C48" s="9"/>
      <c r="D48" s="9"/>
      <c r="E48" s="9"/>
      <c r="F48" s="9"/>
      <c r="G48" s="9"/>
      <c r="H48" s="9"/>
      <c r="I48" s="9"/>
      <c r="J48" s="9"/>
      <c r="K48" s="6"/>
      <c r="L48" s="6"/>
      <c r="M48" s="6"/>
      <c r="N48" s="9"/>
      <c r="O48" s="9"/>
      <c r="P48" s="9"/>
      <c r="Q48" s="9"/>
      <c r="R48" s="9"/>
      <c r="S48" s="9"/>
      <c r="T48" s="6"/>
      <c r="U48" s="9"/>
      <c r="V48" s="62"/>
      <c r="W48" s="7"/>
      <c r="X48" s="6"/>
      <c r="Y48" s="5"/>
      <c r="Z48" s="6"/>
      <c r="AA48" s="9"/>
      <c r="AB48" s="9"/>
      <c r="AC48" s="9"/>
      <c r="AD48" s="9"/>
      <c r="AE48" s="9"/>
      <c r="AF48" s="9"/>
      <c r="AG48" s="9"/>
    </row>
    <row r="49" spans="1:33" ht="60" customHeight="1" x14ac:dyDescent="0.3">
      <c r="A49" s="9"/>
      <c r="B49" s="9"/>
      <c r="C49" s="9"/>
      <c r="D49" s="9"/>
      <c r="E49" s="9"/>
      <c r="F49" s="9"/>
      <c r="G49" s="9"/>
      <c r="H49" s="9"/>
      <c r="I49" s="9"/>
      <c r="J49" s="9"/>
      <c r="K49" s="8"/>
      <c r="L49" s="6"/>
      <c r="M49" s="6"/>
      <c r="N49" s="9"/>
      <c r="O49" s="9"/>
      <c r="P49" s="9"/>
      <c r="Q49" s="9"/>
      <c r="R49" s="9"/>
      <c r="S49" s="9"/>
      <c r="T49" s="6"/>
      <c r="U49" s="9"/>
      <c r="V49" s="62"/>
      <c r="W49" s="7"/>
      <c r="X49" s="6"/>
      <c r="Y49" s="5"/>
      <c r="Z49" s="6"/>
      <c r="AA49" s="9"/>
      <c r="AB49" s="9"/>
      <c r="AC49" s="9"/>
      <c r="AD49" s="9"/>
      <c r="AE49" s="9"/>
      <c r="AF49" s="9"/>
      <c r="AG49" s="9"/>
    </row>
    <row r="50" spans="1:33" ht="60" customHeight="1" x14ac:dyDescent="0.3">
      <c r="A50" s="9"/>
      <c r="B50" s="9"/>
      <c r="C50" s="9"/>
      <c r="D50" s="9"/>
      <c r="E50" s="9"/>
      <c r="F50" s="9"/>
      <c r="G50" s="9"/>
      <c r="H50" s="9"/>
      <c r="I50" s="9"/>
      <c r="J50" s="9"/>
      <c r="K50" s="6"/>
      <c r="L50" s="6"/>
      <c r="M50" s="6"/>
      <c r="N50" s="9"/>
      <c r="O50" s="9"/>
      <c r="P50" s="9"/>
      <c r="Q50" s="9"/>
      <c r="R50" s="9"/>
      <c r="S50" s="9"/>
      <c r="T50" s="6"/>
      <c r="U50" s="9"/>
      <c r="V50" s="62"/>
      <c r="W50" s="7"/>
      <c r="X50" s="6"/>
      <c r="Y50" s="5"/>
      <c r="Z50" s="6"/>
      <c r="AA50" s="9"/>
      <c r="AB50" s="9"/>
      <c r="AC50" s="9"/>
      <c r="AD50" s="9"/>
      <c r="AE50" s="9"/>
      <c r="AF50" s="9"/>
      <c r="AG50" s="9"/>
    </row>
    <row r="51" spans="1:33" ht="60" customHeight="1" x14ac:dyDescent="0.3">
      <c r="A51" s="9"/>
      <c r="B51" s="9"/>
      <c r="C51" s="9"/>
      <c r="D51" s="9"/>
      <c r="E51" s="9"/>
      <c r="F51" s="9"/>
      <c r="G51" s="9"/>
      <c r="H51" s="9"/>
      <c r="I51" s="9"/>
      <c r="J51" s="9"/>
      <c r="K51" s="8"/>
      <c r="L51" s="6"/>
      <c r="M51" s="6"/>
      <c r="N51" s="9"/>
      <c r="O51" s="9"/>
      <c r="P51" s="9"/>
      <c r="Q51" s="9"/>
      <c r="R51" s="9"/>
      <c r="S51" s="9"/>
      <c r="T51" s="6"/>
      <c r="U51" s="9"/>
      <c r="V51" s="62"/>
      <c r="W51" s="7"/>
      <c r="X51" s="6"/>
      <c r="Y51" s="5"/>
      <c r="Z51" s="6"/>
      <c r="AA51" s="9"/>
      <c r="AB51" s="9"/>
      <c r="AC51" s="9"/>
      <c r="AD51" s="9"/>
      <c r="AE51" s="9"/>
      <c r="AF51" s="9"/>
      <c r="AG51" s="9"/>
    </row>
    <row r="52" spans="1:33" ht="60" customHeight="1" x14ac:dyDescent="0.3">
      <c r="A52" s="9"/>
      <c r="B52" s="9"/>
      <c r="C52" s="9"/>
      <c r="D52" s="9"/>
      <c r="E52" s="9"/>
      <c r="F52" s="9"/>
      <c r="G52" s="9"/>
      <c r="H52" s="9"/>
      <c r="I52" s="9"/>
      <c r="J52" s="9"/>
      <c r="K52" s="8"/>
      <c r="L52" s="6"/>
      <c r="M52" s="6"/>
      <c r="N52" s="9"/>
      <c r="O52" s="9"/>
      <c r="P52" s="9"/>
      <c r="Q52" s="9"/>
      <c r="R52" s="9"/>
      <c r="S52" s="9"/>
      <c r="T52" s="6"/>
      <c r="U52" s="9"/>
      <c r="V52" s="62"/>
      <c r="W52" s="7"/>
      <c r="X52" s="6"/>
      <c r="Y52" s="5"/>
      <c r="Z52" s="6"/>
      <c r="AA52" s="9"/>
      <c r="AB52" s="9"/>
      <c r="AC52" s="9"/>
      <c r="AD52" s="9"/>
      <c r="AE52" s="9"/>
      <c r="AF52" s="9"/>
      <c r="AG52" s="9"/>
    </row>
    <row r="53" spans="1:33" ht="60" customHeight="1" x14ac:dyDescent="0.3">
      <c r="A53" s="9"/>
      <c r="B53" s="9"/>
      <c r="C53" s="9"/>
      <c r="D53" s="9"/>
      <c r="E53" s="9"/>
      <c r="F53" s="9"/>
      <c r="G53" s="9"/>
      <c r="H53" s="9"/>
      <c r="I53" s="9"/>
      <c r="J53" s="9"/>
      <c r="K53" s="6"/>
      <c r="L53" s="6"/>
      <c r="M53" s="6"/>
      <c r="N53" s="9"/>
      <c r="O53" s="9"/>
      <c r="P53" s="9"/>
      <c r="Q53" s="9"/>
      <c r="R53" s="9"/>
      <c r="S53" s="9"/>
      <c r="T53" s="6"/>
      <c r="U53" s="9"/>
      <c r="V53" s="62"/>
      <c r="W53" s="7"/>
      <c r="X53" s="6"/>
      <c r="Y53" s="5"/>
      <c r="Z53" s="6"/>
      <c r="AA53" s="9"/>
      <c r="AB53" s="9"/>
      <c r="AC53" s="9"/>
      <c r="AD53" s="9"/>
      <c r="AE53" s="9"/>
      <c r="AF53" s="9"/>
      <c r="AG53" s="9"/>
    </row>
  </sheetData>
  <mergeCells count="6">
    <mergeCell ref="C42:K42"/>
    <mergeCell ref="Y1:AJ1"/>
    <mergeCell ref="C1:L1"/>
    <mergeCell ref="B2:AJ2"/>
    <mergeCell ref="B4:J4"/>
    <mergeCell ref="C41:K41"/>
  </mergeCells>
  <pageMargins left="0.51181102362204722" right="0.39370078740157483" top="0.55118110236220474" bottom="0.39370078740157483" header="0.31496062992125984" footer="0.31496062992125984"/>
  <pageSetup paperSize="9" scale="71"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0"/>
  <sheetViews>
    <sheetView tabSelected="1" view="pageBreakPreview" topLeftCell="C1" zoomScale="60" workbookViewId="0">
      <selection activeCell="Y8" sqref="Y8"/>
    </sheetView>
  </sheetViews>
  <sheetFormatPr defaultColWidth="9.109375" defaultRowHeight="60" customHeight="1" x14ac:dyDescent="0.3"/>
  <cols>
    <col min="1" max="1" width="0" style="1" hidden="1" customWidth="1"/>
    <col min="2" max="2" width="14.33203125" style="1" hidden="1" customWidth="1"/>
    <col min="3" max="3" width="5.33203125" style="1" customWidth="1"/>
    <col min="4" max="4" width="9.44140625" style="31" customWidth="1"/>
    <col min="5" max="7" width="9.109375" style="1" hidden="1" customWidth="1"/>
    <col min="8" max="8" width="15" style="1" hidden="1" customWidth="1"/>
    <col min="9" max="9" width="9.109375" style="1" hidden="1" customWidth="1"/>
    <col min="10" max="10" width="11.5546875" style="31" customWidth="1"/>
    <col min="11" max="11" width="25" style="1" customWidth="1"/>
    <col min="12" max="21" width="0" style="1" hidden="1" customWidth="1"/>
    <col min="22" max="22" width="13.109375" style="59" customWidth="1"/>
    <col min="23" max="23" width="23.109375" style="1" hidden="1" customWidth="1"/>
    <col min="24" max="24" width="0" style="1" hidden="1" customWidth="1"/>
    <col min="25" max="25" width="35.33203125" style="1" customWidth="1"/>
    <col min="26" max="26" width="10" style="1" hidden="1" customWidth="1"/>
    <col min="27" max="27" width="11.5546875" style="1" hidden="1" customWidth="1"/>
    <col min="28" max="28" width="19.88671875" style="1" hidden="1" customWidth="1"/>
    <col min="29" max="29" width="0" style="3" hidden="1" customWidth="1"/>
    <col min="30" max="31" width="12.88671875" style="3" hidden="1" customWidth="1"/>
    <col min="32" max="32" width="12" style="1" hidden="1" customWidth="1"/>
    <col min="33" max="33" width="15.109375" style="1" hidden="1" customWidth="1"/>
    <col min="34" max="34" width="11.5546875" style="1" hidden="1" customWidth="1"/>
    <col min="35" max="35" width="0" style="1" hidden="1" customWidth="1"/>
    <col min="36" max="36" width="51.6640625" style="1" customWidth="1"/>
    <col min="37" max="37" width="0" style="1" hidden="1" customWidth="1"/>
    <col min="38" max="38" width="17.33203125" style="31" customWidth="1"/>
    <col min="39" max="39" width="11.77734375" style="31" customWidth="1"/>
    <col min="40" max="16384" width="9.109375" style="1"/>
  </cols>
  <sheetData>
    <row r="1" spans="1:39" s="19" customFormat="1" ht="60" customHeight="1" x14ac:dyDescent="0.3">
      <c r="C1" s="34" t="s">
        <v>39</v>
      </c>
      <c r="D1" s="22"/>
      <c r="J1" s="22"/>
      <c r="V1" s="63"/>
      <c r="AC1" s="32"/>
      <c r="AD1" s="32"/>
      <c r="AE1" s="32"/>
      <c r="AJ1" s="36" t="s">
        <v>202</v>
      </c>
      <c r="AL1" s="22"/>
      <c r="AM1" s="22"/>
    </row>
    <row r="2" spans="1:39" s="21" customFormat="1" ht="60" customHeight="1" x14ac:dyDescent="0.3">
      <c r="A2" s="20" t="s">
        <v>3</v>
      </c>
      <c r="B2" s="20" t="s">
        <v>4</v>
      </c>
      <c r="C2" s="23" t="s">
        <v>5</v>
      </c>
      <c r="D2" s="23" t="s">
        <v>6</v>
      </c>
      <c r="E2" s="23" t="s">
        <v>7</v>
      </c>
      <c r="F2" s="23" t="s">
        <v>8</v>
      </c>
      <c r="G2" s="23" t="s">
        <v>9</v>
      </c>
      <c r="H2" s="23" t="s">
        <v>10</v>
      </c>
      <c r="I2" s="23" t="s">
        <v>11</v>
      </c>
      <c r="J2" s="23" t="s">
        <v>12</v>
      </c>
      <c r="K2" s="23" t="s">
        <v>13</v>
      </c>
      <c r="L2" s="23" t="s">
        <v>14</v>
      </c>
      <c r="M2" s="23" t="s">
        <v>15</v>
      </c>
      <c r="N2" s="23" t="s">
        <v>16</v>
      </c>
      <c r="O2" s="23" t="s">
        <v>17</v>
      </c>
      <c r="P2" s="23" t="s">
        <v>18</v>
      </c>
      <c r="Q2" s="23" t="s">
        <v>19</v>
      </c>
      <c r="R2" s="23" t="s">
        <v>20</v>
      </c>
      <c r="S2" s="23" t="s">
        <v>21</v>
      </c>
      <c r="T2" s="23" t="s">
        <v>22</v>
      </c>
      <c r="U2" s="23" t="s">
        <v>23</v>
      </c>
      <c r="V2" s="58" t="s">
        <v>24</v>
      </c>
      <c r="W2" s="23" t="s">
        <v>25</v>
      </c>
      <c r="X2" s="23"/>
      <c r="Y2" s="23" t="s">
        <v>26</v>
      </c>
      <c r="Z2" s="23" t="s">
        <v>27</v>
      </c>
      <c r="AA2" s="23" t="s">
        <v>28</v>
      </c>
      <c r="AB2" s="23" t="s">
        <v>29</v>
      </c>
      <c r="AC2" s="27" t="s">
        <v>30</v>
      </c>
      <c r="AD2" s="27" t="s">
        <v>31</v>
      </c>
      <c r="AE2" s="27" t="s">
        <v>32</v>
      </c>
      <c r="AF2" s="27" t="s">
        <v>33</v>
      </c>
      <c r="AG2" s="23" t="s">
        <v>34</v>
      </c>
      <c r="AH2" s="23" t="s">
        <v>35</v>
      </c>
      <c r="AI2" s="23"/>
      <c r="AJ2" s="23" t="s">
        <v>28</v>
      </c>
      <c r="AK2" s="23"/>
      <c r="AL2" s="35" t="s">
        <v>40</v>
      </c>
      <c r="AM2" s="35" t="s">
        <v>41</v>
      </c>
    </row>
    <row r="3" spans="1:39" s="21" customFormat="1" ht="87.6" customHeight="1" x14ac:dyDescent="0.3">
      <c r="A3" s="20"/>
      <c r="B3" s="20"/>
      <c r="C3" s="23">
        <v>1</v>
      </c>
      <c r="D3" s="65" t="s">
        <v>123</v>
      </c>
      <c r="E3" s="43"/>
      <c r="F3" s="43"/>
      <c r="G3" s="43"/>
      <c r="H3" s="43"/>
      <c r="I3" s="43"/>
      <c r="J3" s="67" t="s">
        <v>174</v>
      </c>
      <c r="K3" s="65" t="s">
        <v>122</v>
      </c>
      <c r="L3" s="43"/>
      <c r="M3" s="43"/>
      <c r="N3" s="43"/>
      <c r="O3" s="43"/>
      <c r="P3" s="43"/>
      <c r="Q3" s="43"/>
      <c r="R3" s="43"/>
      <c r="S3" s="43"/>
      <c r="T3" s="43"/>
      <c r="U3" s="43"/>
      <c r="V3" s="68">
        <v>7900</v>
      </c>
      <c r="W3" s="43"/>
      <c r="X3" s="43"/>
      <c r="Y3" s="65" t="s">
        <v>121</v>
      </c>
      <c r="Z3" s="43"/>
      <c r="AA3" s="43"/>
      <c r="AB3" s="43"/>
      <c r="AC3" s="45"/>
      <c r="AD3" s="45"/>
      <c r="AE3" s="45"/>
      <c r="AF3" s="45"/>
      <c r="AG3" s="43"/>
      <c r="AH3" s="43"/>
      <c r="AI3" s="43"/>
      <c r="AJ3" s="81" t="s">
        <v>212</v>
      </c>
      <c r="AK3" s="43"/>
      <c r="AL3" s="94" t="s">
        <v>209</v>
      </c>
      <c r="AM3" s="94" t="s">
        <v>207</v>
      </c>
    </row>
    <row r="4" spans="1:39" s="21" customFormat="1" ht="120.6" customHeight="1" x14ac:dyDescent="0.3">
      <c r="A4" s="20"/>
      <c r="B4" s="20"/>
      <c r="C4" s="23">
        <v>2</v>
      </c>
      <c r="D4" s="65" t="s">
        <v>132</v>
      </c>
      <c r="E4" s="43"/>
      <c r="F4" s="43"/>
      <c r="G4" s="43"/>
      <c r="H4" s="43"/>
      <c r="I4" s="43"/>
      <c r="J4" s="67">
        <v>41101</v>
      </c>
      <c r="K4" s="65" t="s">
        <v>131</v>
      </c>
      <c r="L4" s="43"/>
      <c r="M4" s="43"/>
      <c r="N4" s="43"/>
      <c r="O4" s="43"/>
      <c r="P4" s="43"/>
      <c r="Q4" s="43"/>
      <c r="R4" s="43"/>
      <c r="S4" s="43"/>
      <c r="T4" s="43"/>
      <c r="U4" s="43"/>
      <c r="V4" s="68">
        <v>15300.32</v>
      </c>
      <c r="W4" s="43"/>
      <c r="X4" s="43"/>
      <c r="Y4" s="65" t="s">
        <v>130</v>
      </c>
      <c r="Z4" s="43"/>
      <c r="AA4" s="43"/>
      <c r="AB4" s="43"/>
      <c r="AC4" s="45"/>
      <c r="AD4" s="45"/>
      <c r="AE4" s="45"/>
      <c r="AF4" s="45"/>
      <c r="AG4" s="43"/>
      <c r="AH4" s="43"/>
      <c r="AI4" s="43"/>
      <c r="AJ4" s="65" t="s">
        <v>215</v>
      </c>
      <c r="AK4" s="43"/>
      <c r="AL4" s="94" t="s">
        <v>213</v>
      </c>
      <c r="AM4" s="94" t="s">
        <v>214</v>
      </c>
    </row>
    <row r="5" spans="1:39" s="21" customFormat="1" ht="58.8" customHeight="1" x14ac:dyDescent="0.3">
      <c r="A5" s="20"/>
      <c r="B5" s="20"/>
      <c r="C5" s="23">
        <v>3</v>
      </c>
      <c r="D5" s="65" t="s">
        <v>146</v>
      </c>
      <c r="E5" s="43"/>
      <c r="F5" s="43"/>
      <c r="G5" s="43"/>
      <c r="H5" s="43"/>
      <c r="I5" s="43"/>
      <c r="J5" s="67">
        <v>41194</v>
      </c>
      <c r="K5" s="65" t="s">
        <v>44</v>
      </c>
      <c r="L5" s="43"/>
      <c r="M5" s="43"/>
      <c r="N5" s="43"/>
      <c r="O5" s="43"/>
      <c r="P5" s="43"/>
      <c r="Q5" s="43"/>
      <c r="R5" s="43"/>
      <c r="S5" s="43"/>
      <c r="T5" s="43"/>
      <c r="U5" s="43"/>
      <c r="V5" s="68">
        <v>2000</v>
      </c>
      <c r="W5" s="43"/>
      <c r="X5" s="43"/>
      <c r="Y5" s="65" t="s">
        <v>145</v>
      </c>
      <c r="Z5" s="43"/>
      <c r="AA5" s="43"/>
      <c r="AB5" s="43"/>
      <c r="AC5" s="45"/>
      <c r="AD5" s="45"/>
      <c r="AE5" s="45"/>
      <c r="AF5" s="45"/>
      <c r="AG5" s="43"/>
      <c r="AH5" s="43"/>
      <c r="AI5" s="43"/>
      <c r="AJ5" s="65" t="s">
        <v>217</v>
      </c>
      <c r="AK5" s="43"/>
      <c r="AL5" s="94" t="s">
        <v>218</v>
      </c>
      <c r="AM5" s="94" t="s">
        <v>219</v>
      </c>
    </row>
    <row r="6" spans="1:39" s="21" customFormat="1" ht="86.4" customHeight="1" x14ac:dyDescent="0.3">
      <c r="A6" s="20"/>
      <c r="B6" s="20"/>
      <c r="C6" s="23">
        <v>4</v>
      </c>
      <c r="D6" s="95" t="s">
        <v>129</v>
      </c>
      <c r="E6" s="96"/>
      <c r="F6" s="96"/>
      <c r="G6" s="96"/>
      <c r="H6" s="96"/>
      <c r="I6" s="96"/>
      <c r="J6" s="97" t="s">
        <v>175</v>
      </c>
      <c r="K6" s="95" t="s">
        <v>128</v>
      </c>
      <c r="L6" s="96"/>
      <c r="M6" s="96"/>
      <c r="N6" s="96"/>
      <c r="O6" s="96"/>
      <c r="P6" s="96"/>
      <c r="Q6" s="96"/>
      <c r="R6" s="96"/>
      <c r="S6" s="96"/>
      <c r="T6" s="96"/>
      <c r="U6" s="96"/>
      <c r="V6" s="98">
        <v>9500</v>
      </c>
      <c r="W6" s="96"/>
      <c r="X6" s="96"/>
      <c r="Y6" s="95" t="s">
        <v>204</v>
      </c>
      <c r="Z6" s="96"/>
      <c r="AA6" s="96"/>
      <c r="AB6" s="96"/>
      <c r="AC6" s="99"/>
      <c r="AD6" s="99"/>
      <c r="AE6" s="99"/>
      <c r="AF6" s="99"/>
      <c r="AG6" s="96"/>
      <c r="AH6" s="96"/>
      <c r="AI6" s="96"/>
      <c r="AJ6" s="100" t="s">
        <v>205</v>
      </c>
      <c r="AK6" s="43"/>
      <c r="AL6" s="94" t="s">
        <v>206</v>
      </c>
      <c r="AM6" s="94" t="s">
        <v>207</v>
      </c>
    </row>
    <row r="7" spans="1:39" s="21" customFormat="1" ht="86.4" customHeight="1" x14ac:dyDescent="0.3">
      <c r="A7" s="20"/>
      <c r="B7" s="20"/>
      <c r="C7" s="23">
        <v>5</v>
      </c>
      <c r="D7" s="95" t="s">
        <v>152</v>
      </c>
      <c r="E7" s="96"/>
      <c r="F7" s="96"/>
      <c r="G7" s="96"/>
      <c r="H7" s="96"/>
      <c r="I7" s="96"/>
      <c r="J7" s="97">
        <v>41011</v>
      </c>
      <c r="K7" s="95" t="s">
        <v>151</v>
      </c>
      <c r="L7" s="96"/>
      <c r="M7" s="96"/>
      <c r="N7" s="96"/>
      <c r="O7" s="96"/>
      <c r="P7" s="96"/>
      <c r="Q7" s="96"/>
      <c r="R7" s="96"/>
      <c r="S7" s="96"/>
      <c r="T7" s="96"/>
      <c r="U7" s="96"/>
      <c r="V7" s="98">
        <v>55950</v>
      </c>
      <c r="W7" s="96"/>
      <c r="X7" s="96"/>
      <c r="Y7" s="95" t="s">
        <v>189</v>
      </c>
      <c r="Z7" s="96"/>
      <c r="AA7" s="96"/>
      <c r="AB7" s="96"/>
      <c r="AC7" s="99"/>
      <c r="AD7" s="99"/>
      <c r="AE7" s="99"/>
      <c r="AF7" s="99"/>
      <c r="AG7" s="96"/>
      <c r="AH7" s="96"/>
      <c r="AI7" s="96"/>
      <c r="AJ7" s="101" t="s">
        <v>208</v>
      </c>
      <c r="AK7" s="43"/>
      <c r="AL7" s="94" t="s">
        <v>209</v>
      </c>
      <c r="AM7" s="94" t="s">
        <v>207</v>
      </c>
    </row>
    <row r="8" spans="1:39" s="19" customFormat="1" ht="42.6" customHeight="1" x14ac:dyDescent="0.3">
      <c r="A8" s="15"/>
      <c r="B8" s="15"/>
      <c r="C8" s="24"/>
      <c r="D8" s="24"/>
      <c r="E8" s="15"/>
      <c r="F8" s="15"/>
      <c r="G8" s="15"/>
      <c r="H8" s="15"/>
      <c r="I8" s="15"/>
      <c r="J8" s="24"/>
      <c r="K8" s="4"/>
      <c r="L8" s="4"/>
      <c r="M8" s="4"/>
      <c r="N8" s="15"/>
      <c r="O8" s="15"/>
      <c r="P8" s="15"/>
      <c r="Q8" s="15"/>
      <c r="R8" s="15"/>
      <c r="S8" s="15"/>
      <c r="T8" s="4"/>
      <c r="U8" s="15"/>
      <c r="V8" s="60">
        <f>SUM(V3:V5)</f>
        <v>25200.32</v>
      </c>
      <c r="W8" s="16"/>
      <c r="X8" s="4"/>
      <c r="Y8" s="17"/>
      <c r="Z8" s="4"/>
      <c r="AA8" s="15"/>
      <c r="AB8" s="15"/>
      <c r="AC8" s="15"/>
      <c r="AD8" s="15"/>
      <c r="AE8" s="15"/>
      <c r="AF8" s="15"/>
      <c r="AG8" s="4"/>
      <c r="AH8" s="17"/>
      <c r="AI8" s="17"/>
      <c r="AJ8" s="17"/>
      <c r="AK8" s="17"/>
      <c r="AL8" s="24"/>
      <c r="AM8" s="24"/>
    </row>
    <row r="9" spans="1:39" s="19" customFormat="1" ht="30" customHeight="1" x14ac:dyDescent="0.3">
      <c r="A9" s="15"/>
      <c r="B9" s="15"/>
      <c r="C9" s="113" t="s">
        <v>171</v>
      </c>
      <c r="D9" s="113"/>
      <c r="E9" s="113"/>
      <c r="F9" s="113"/>
      <c r="G9" s="113"/>
      <c r="H9" s="113"/>
      <c r="I9" s="113"/>
      <c r="J9" s="113"/>
      <c r="K9" s="113"/>
      <c r="L9" s="4"/>
      <c r="M9" s="4"/>
      <c r="N9" s="15"/>
      <c r="O9" s="15"/>
      <c r="P9" s="15"/>
      <c r="Q9" s="15"/>
      <c r="R9" s="15"/>
      <c r="S9" s="15"/>
      <c r="T9" s="4"/>
      <c r="U9" s="15"/>
      <c r="V9" s="88">
        <v>7</v>
      </c>
      <c r="W9" s="16"/>
      <c r="X9" s="4"/>
      <c r="Y9" s="17"/>
      <c r="Z9" s="4"/>
      <c r="AA9" s="15"/>
      <c r="AB9" s="15"/>
      <c r="AC9" s="15"/>
      <c r="AD9" s="15"/>
      <c r="AE9" s="15"/>
      <c r="AF9" s="15"/>
      <c r="AG9" s="4"/>
      <c r="AH9" s="17"/>
      <c r="AI9" s="17"/>
      <c r="AJ9" s="17"/>
      <c r="AK9" s="17"/>
      <c r="AL9" s="24"/>
      <c r="AM9" s="24"/>
    </row>
    <row r="10" spans="1:39" s="19" customFormat="1" ht="36" customHeight="1" x14ac:dyDescent="0.3">
      <c r="A10" s="15"/>
      <c r="B10" s="15"/>
      <c r="C10" s="110" t="s">
        <v>170</v>
      </c>
      <c r="D10" s="111"/>
      <c r="E10" s="111"/>
      <c r="F10" s="111"/>
      <c r="G10" s="111"/>
      <c r="H10" s="111"/>
      <c r="I10" s="111"/>
      <c r="J10" s="111"/>
      <c r="K10" s="112"/>
      <c r="L10" s="4"/>
      <c r="M10" s="4"/>
      <c r="N10" s="15"/>
      <c r="O10" s="15"/>
      <c r="P10" s="15"/>
      <c r="Q10" s="15"/>
      <c r="R10" s="15"/>
      <c r="S10" s="15"/>
      <c r="T10" s="4"/>
      <c r="U10" s="15"/>
      <c r="V10" s="89">
        <f>V8</f>
        <v>25200.32</v>
      </c>
      <c r="W10" s="16"/>
      <c r="X10" s="4"/>
      <c r="Y10" s="17"/>
      <c r="Z10" s="4"/>
      <c r="AA10" s="15"/>
      <c r="AB10" s="15"/>
      <c r="AC10" s="15"/>
      <c r="AD10" s="15"/>
      <c r="AE10" s="15"/>
      <c r="AF10" s="15"/>
      <c r="AG10" s="4"/>
      <c r="AH10" s="17"/>
      <c r="AI10" s="17"/>
      <c r="AJ10" s="17"/>
      <c r="AK10" s="17"/>
      <c r="AL10" s="24"/>
      <c r="AM10" s="24"/>
    </row>
    <row r="11" spans="1:39" ht="60" customHeight="1" x14ac:dyDescent="0.3">
      <c r="A11" s="9"/>
      <c r="B11" s="9"/>
      <c r="C11" s="9"/>
      <c r="D11" s="30"/>
      <c r="E11" s="9"/>
      <c r="F11" s="9"/>
      <c r="G11" s="9"/>
      <c r="H11" s="9"/>
      <c r="I11" s="9"/>
      <c r="J11" s="30"/>
      <c r="K11" s="8"/>
      <c r="L11" s="6"/>
      <c r="M11" s="6"/>
      <c r="N11" s="9"/>
      <c r="O11" s="9"/>
      <c r="P11" s="9"/>
      <c r="Q11" s="9"/>
      <c r="R11" s="9"/>
      <c r="S11" s="9"/>
      <c r="T11" s="6"/>
      <c r="U11" s="9"/>
      <c r="V11" s="62"/>
      <c r="W11" s="7"/>
      <c r="X11" s="6"/>
      <c r="Y11" s="5"/>
      <c r="Z11" s="6"/>
      <c r="AA11" s="9"/>
      <c r="AB11" s="9"/>
      <c r="AC11" s="9"/>
      <c r="AD11" s="9"/>
      <c r="AE11" s="9"/>
      <c r="AF11" s="9"/>
      <c r="AG11" s="9"/>
      <c r="AH11" s="5"/>
      <c r="AI11" s="5"/>
      <c r="AJ11" s="5"/>
      <c r="AK11" s="5"/>
      <c r="AL11" s="30"/>
      <c r="AM11" s="30"/>
    </row>
    <row r="12" spans="1:39" ht="60" customHeight="1" x14ac:dyDescent="0.3">
      <c r="A12" s="9"/>
      <c r="B12" s="9"/>
      <c r="C12" s="10"/>
      <c r="D12" s="29"/>
      <c r="E12" s="10"/>
      <c r="F12" s="10"/>
      <c r="G12" s="10"/>
      <c r="H12" s="10"/>
      <c r="I12" s="10"/>
      <c r="J12" s="29"/>
      <c r="K12" s="11"/>
      <c r="L12" s="11"/>
      <c r="M12" s="11"/>
      <c r="N12" s="10"/>
      <c r="O12" s="10"/>
      <c r="P12" s="10"/>
      <c r="Q12" s="10"/>
      <c r="R12" s="10"/>
      <c r="S12" s="10"/>
      <c r="T12" s="11"/>
      <c r="U12" s="10"/>
      <c r="V12" s="61"/>
      <c r="W12" s="12"/>
      <c r="X12" s="11"/>
      <c r="Y12" s="13"/>
      <c r="Z12" s="11"/>
      <c r="AA12" s="10"/>
      <c r="AB12" s="10"/>
      <c r="AC12" s="10"/>
      <c r="AD12" s="10"/>
      <c r="AE12" s="10"/>
      <c r="AF12" s="10"/>
      <c r="AG12" s="10"/>
    </row>
    <row r="13" spans="1:39" ht="60" customHeight="1" x14ac:dyDescent="0.3">
      <c r="A13" s="9"/>
      <c r="B13" s="9"/>
      <c r="C13" s="9"/>
      <c r="D13" s="30"/>
      <c r="E13" s="9"/>
      <c r="F13" s="9"/>
      <c r="G13" s="9"/>
      <c r="H13" s="9"/>
      <c r="I13" s="9"/>
      <c r="J13" s="30"/>
      <c r="K13" s="6"/>
      <c r="L13" s="6"/>
      <c r="M13" s="6"/>
      <c r="N13" s="9"/>
      <c r="O13" s="9"/>
      <c r="P13" s="9"/>
      <c r="Q13" s="9"/>
      <c r="R13" s="9"/>
      <c r="S13" s="9"/>
      <c r="T13" s="6"/>
      <c r="U13" s="9"/>
      <c r="V13" s="62"/>
      <c r="W13" s="7"/>
      <c r="X13" s="6"/>
      <c r="Y13" s="5"/>
      <c r="Z13" s="6"/>
      <c r="AA13" s="9"/>
      <c r="AB13" s="9"/>
      <c r="AC13" s="9"/>
      <c r="AD13" s="9"/>
      <c r="AE13" s="9"/>
      <c r="AF13" s="9"/>
      <c r="AG13" s="9"/>
    </row>
    <row r="14" spans="1:39" ht="60" customHeight="1" x14ac:dyDescent="0.3">
      <c r="A14" s="9"/>
      <c r="B14" s="9"/>
      <c r="C14" s="9"/>
      <c r="D14" s="30"/>
      <c r="E14" s="9"/>
      <c r="F14" s="9"/>
      <c r="G14" s="9"/>
      <c r="H14" s="9"/>
      <c r="I14" s="9"/>
      <c r="J14" s="30"/>
      <c r="K14" s="8"/>
      <c r="L14" s="6"/>
      <c r="M14" s="6"/>
      <c r="N14" s="9"/>
      <c r="O14" s="9"/>
      <c r="P14" s="9"/>
      <c r="Q14" s="9"/>
      <c r="R14" s="9"/>
      <c r="S14" s="9"/>
      <c r="T14" s="6"/>
      <c r="U14" s="9"/>
      <c r="V14" s="62"/>
      <c r="W14" s="7"/>
      <c r="X14" s="6"/>
      <c r="Y14" s="5"/>
      <c r="Z14" s="6"/>
      <c r="AA14" s="9"/>
      <c r="AB14" s="9"/>
      <c r="AC14" s="9"/>
      <c r="AD14" s="9"/>
      <c r="AE14" s="9"/>
      <c r="AF14" s="9"/>
      <c r="AG14" s="9"/>
    </row>
    <row r="15" spans="1:39" ht="60" customHeight="1" x14ac:dyDescent="0.3">
      <c r="A15" s="9"/>
      <c r="B15" s="9"/>
      <c r="C15" s="9"/>
      <c r="D15" s="30"/>
      <c r="E15" s="9"/>
      <c r="F15" s="9"/>
      <c r="G15" s="9"/>
      <c r="H15" s="9"/>
      <c r="I15" s="9"/>
      <c r="J15" s="30"/>
      <c r="K15" s="6"/>
      <c r="L15" s="6"/>
      <c r="M15" s="6"/>
      <c r="N15" s="9"/>
      <c r="O15" s="9"/>
      <c r="P15" s="9"/>
      <c r="Q15" s="9"/>
      <c r="R15" s="9"/>
      <c r="S15" s="9"/>
      <c r="T15" s="6"/>
      <c r="U15" s="9"/>
      <c r="V15" s="62"/>
      <c r="W15" s="7"/>
      <c r="X15" s="6"/>
      <c r="Y15" s="5"/>
      <c r="Z15" s="6"/>
      <c r="AA15" s="9"/>
      <c r="AB15" s="9"/>
      <c r="AC15" s="9"/>
      <c r="AD15" s="9"/>
      <c r="AE15" s="9"/>
      <c r="AF15" s="9"/>
      <c r="AG15" s="9"/>
    </row>
    <row r="16" spans="1:39" ht="60" customHeight="1" x14ac:dyDescent="0.3">
      <c r="A16" s="9"/>
      <c r="B16" s="9"/>
      <c r="C16" s="9"/>
      <c r="D16" s="30"/>
      <c r="E16" s="9"/>
      <c r="F16" s="9"/>
      <c r="G16" s="9"/>
      <c r="H16" s="9"/>
      <c r="I16" s="9"/>
      <c r="J16" s="30"/>
      <c r="K16" s="8"/>
      <c r="L16" s="6"/>
      <c r="M16" s="6"/>
      <c r="N16" s="9"/>
      <c r="O16" s="9"/>
      <c r="P16" s="9"/>
      <c r="Q16" s="9"/>
      <c r="R16" s="9"/>
      <c r="S16" s="9"/>
      <c r="T16" s="6"/>
      <c r="U16" s="9"/>
      <c r="V16" s="62"/>
      <c r="W16" s="7"/>
      <c r="X16" s="6"/>
      <c r="Y16" s="5"/>
      <c r="Z16" s="6"/>
      <c r="AA16" s="9"/>
      <c r="AB16" s="9"/>
      <c r="AC16" s="9"/>
      <c r="AD16" s="9"/>
      <c r="AE16" s="9"/>
      <c r="AF16" s="9"/>
      <c r="AG16" s="9"/>
    </row>
    <row r="17" spans="1:33" ht="60" customHeight="1" x14ac:dyDescent="0.3">
      <c r="A17" s="9"/>
      <c r="B17" s="9"/>
      <c r="C17" s="9"/>
      <c r="D17" s="30"/>
      <c r="E17" s="9"/>
      <c r="F17" s="9"/>
      <c r="G17" s="9"/>
      <c r="H17" s="9"/>
      <c r="I17" s="9"/>
      <c r="J17" s="30"/>
      <c r="K17" s="6"/>
      <c r="L17" s="6"/>
      <c r="M17" s="6"/>
      <c r="N17" s="9"/>
      <c r="O17" s="9"/>
      <c r="P17" s="9"/>
      <c r="Q17" s="9"/>
      <c r="R17" s="9"/>
      <c r="S17" s="9"/>
      <c r="T17" s="6"/>
      <c r="U17" s="9"/>
      <c r="V17" s="62"/>
      <c r="W17" s="7"/>
      <c r="X17" s="6"/>
      <c r="Y17" s="5"/>
      <c r="Z17" s="6"/>
      <c r="AA17" s="9"/>
      <c r="AB17" s="9"/>
      <c r="AC17" s="9"/>
      <c r="AD17" s="9"/>
      <c r="AE17" s="9"/>
      <c r="AF17" s="9"/>
      <c r="AG17" s="9"/>
    </row>
    <row r="18" spans="1:33" ht="60" customHeight="1" x14ac:dyDescent="0.3">
      <c r="A18" s="9"/>
      <c r="B18" s="9"/>
      <c r="C18" s="9"/>
      <c r="D18" s="30"/>
      <c r="E18" s="9"/>
      <c r="F18" s="9"/>
      <c r="G18" s="9"/>
      <c r="H18" s="9"/>
      <c r="I18" s="9"/>
      <c r="J18" s="30"/>
      <c r="K18" s="8"/>
      <c r="L18" s="6"/>
      <c r="M18" s="6"/>
      <c r="N18" s="9"/>
      <c r="O18" s="9"/>
      <c r="P18" s="9"/>
      <c r="Q18" s="9"/>
      <c r="R18" s="9"/>
      <c r="S18" s="9"/>
      <c r="T18" s="6"/>
      <c r="U18" s="9"/>
      <c r="V18" s="62"/>
      <c r="W18" s="7"/>
      <c r="X18" s="6"/>
      <c r="Y18" s="5"/>
      <c r="Z18" s="6"/>
      <c r="AA18" s="9"/>
      <c r="AB18" s="9"/>
      <c r="AC18" s="9"/>
      <c r="AD18" s="9"/>
      <c r="AE18" s="9"/>
      <c r="AF18" s="9"/>
      <c r="AG18" s="9"/>
    </row>
    <row r="19" spans="1:33" ht="60" customHeight="1" x14ac:dyDescent="0.3">
      <c r="A19" s="9"/>
      <c r="B19" s="9"/>
      <c r="C19" s="9"/>
      <c r="D19" s="30"/>
      <c r="E19" s="9"/>
      <c r="F19" s="9"/>
      <c r="G19" s="9"/>
      <c r="H19" s="9"/>
      <c r="I19" s="9"/>
      <c r="J19" s="30"/>
      <c r="K19" s="8"/>
      <c r="L19" s="6"/>
      <c r="M19" s="6"/>
      <c r="N19" s="9"/>
      <c r="O19" s="9"/>
      <c r="P19" s="9"/>
      <c r="Q19" s="9"/>
      <c r="R19" s="9"/>
      <c r="S19" s="9"/>
      <c r="T19" s="6"/>
      <c r="U19" s="9"/>
      <c r="V19" s="62"/>
      <c r="W19" s="7"/>
      <c r="X19" s="6"/>
      <c r="Y19" s="5"/>
      <c r="Z19" s="6"/>
      <c r="AA19" s="9"/>
      <c r="AB19" s="9"/>
      <c r="AC19" s="9"/>
      <c r="AD19" s="9"/>
      <c r="AE19" s="9"/>
      <c r="AF19" s="9"/>
      <c r="AG19" s="9"/>
    </row>
    <row r="20" spans="1:33" ht="60" customHeight="1" x14ac:dyDescent="0.3">
      <c r="A20" s="9"/>
      <c r="B20" s="9"/>
      <c r="C20" s="9"/>
      <c r="D20" s="30"/>
      <c r="E20" s="9"/>
      <c r="F20" s="9"/>
      <c r="G20" s="9"/>
      <c r="H20" s="9"/>
      <c r="I20" s="9"/>
      <c r="J20" s="30"/>
      <c r="K20" s="6"/>
      <c r="L20" s="6"/>
      <c r="M20" s="6"/>
      <c r="N20" s="9"/>
      <c r="O20" s="9"/>
      <c r="P20" s="9"/>
      <c r="Q20" s="9"/>
      <c r="R20" s="9"/>
      <c r="S20" s="9"/>
      <c r="T20" s="6"/>
      <c r="U20" s="9"/>
      <c r="V20" s="62"/>
      <c r="W20" s="7"/>
      <c r="X20" s="6"/>
      <c r="Y20" s="5"/>
      <c r="Z20" s="6"/>
      <c r="AA20" s="9"/>
      <c r="AB20" s="9"/>
      <c r="AC20" s="9"/>
      <c r="AD20" s="9"/>
      <c r="AE20" s="9"/>
      <c r="AF20" s="9"/>
      <c r="AG20" s="9"/>
    </row>
  </sheetData>
  <mergeCells count="2">
    <mergeCell ref="C9:K9"/>
    <mergeCell ref="C10:K10"/>
  </mergeCells>
  <pageMargins left="0.43307086614173229" right="0.47244094488188981" top="0.55118110236220474" bottom="0.31496062992125984" header="0.31496062992125984" footer="0.19685039370078741"/>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Emergency</vt:lpstr>
      <vt:lpstr>Limited</vt:lpstr>
      <vt:lpstr>Gross</vt:lpstr>
      <vt:lpstr>Emergency!Print_Area</vt:lpstr>
      <vt:lpstr>Gross!Print_Area</vt:lpstr>
      <vt:lpstr>Limited!Print_Area</vt:lpstr>
      <vt:lpstr>Limited!Print_Titles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kmakgobela</dc:creator>
  <cp:lastModifiedBy>Nadine Laubscher</cp:lastModifiedBy>
  <cp:lastPrinted>2013-01-29T11:40:40Z</cp:lastPrinted>
  <dcterms:created xsi:type="dcterms:W3CDTF">2012-11-07T07:35:46Z</dcterms:created>
  <dcterms:modified xsi:type="dcterms:W3CDTF">2013-01-29T11:40:44Z</dcterms:modified>
</cp:coreProperties>
</file>